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4"/>
  </bookViews>
  <sheets>
    <sheet name="1.基本信息表" sheetId="6" r:id="rId1"/>
    <sheet name="2.水土资源利用及骨干工程现状" sheetId="7" r:id="rId2"/>
    <sheet name="3.灌区管理" sheetId="4" r:id="rId3"/>
    <sheet name="4.灌区用水管理" sheetId="12" r:id="rId4"/>
    <sheet name="5.年度改造情况" sheetId="9" r:id="rId5"/>
    <sheet name="填表说明" sheetId="10" r:id="rId6"/>
  </sheets>
  <definedNames>
    <definedName name="_xlnm.Print_Titles" localSheetId="0">'1.基本信息表'!$A$1:$IQ$7</definedName>
    <definedName name="_xlnm.Print_Titles" localSheetId="1">'2.水土资源利用及骨干工程现状'!$A$1:$II$8</definedName>
    <definedName name="_xlnm.Print_Titles" localSheetId="2">'3.灌区管理'!$1:$7</definedName>
    <definedName name="_xlnm.Print_Titles" localSheetId="3">'4.灌区用水管理'!$1:$7</definedName>
  </definedNames>
  <calcPr calcId="144525"/>
</workbook>
</file>

<file path=xl/sharedStrings.xml><?xml version="1.0" encoding="utf-8"?>
<sst xmlns="http://schemas.openxmlformats.org/spreadsheetml/2006/main" count="302" uniqueCount="191">
  <si>
    <t>附表1</t>
  </si>
  <si>
    <t>河南省大中型灌区基本信息表</t>
  </si>
  <si>
    <t>灌区
类型</t>
  </si>
  <si>
    <t>灌区
名称</t>
  </si>
  <si>
    <t>行政隶属</t>
  </si>
  <si>
    <t>所在
地市</t>
  </si>
  <si>
    <t>受益
县区</t>
  </si>
  <si>
    <t>设计灌溉面积(万亩)</t>
  </si>
  <si>
    <t>建成开灌时间</t>
  </si>
  <si>
    <t>水源工程类型</t>
  </si>
  <si>
    <r>
      <rPr>
        <sz val="10"/>
        <color theme="1"/>
        <rFont val="仿宋_GB2312"/>
        <charset val="134"/>
      </rPr>
      <t>灌区</t>
    </r>
    <r>
      <rPr>
        <sz val="10"/>
        <color theme="1"/>
        <rFont val="仿宋_GB2312"/>
        <charset val="134"/>
      </rPr>
      <t>功能</t>
    </r>
  </si>
  <si>
    <t>地貌类型</t>
  </si>
  <si>
    <t>有效灌溉面积
（万亩）</t>
  </si>
  <si>
    <t>其中（万亩）</t>
  </si>
  <si>
    <t>实灌面积       （万亩）</t>
  </si>
  <si>
    <t>灌溉作物结构
（%）</t>
  </si>
  <si>
    <t>灌区范围内粮食产量（万kg）</t>
  </si>
  <si>
    <t>灌区范围内经济作物产值（万元）</t>
  </si>
  <si>
    <t>灌区内高标面积（万亩）</t>
  </si>
  <si>
    <t>备注</t>
  </si>
  <si>
    <t>序号</t>
  </si>
  <si>
    <t>农业供水</t>
  </si>
  <si>
    <t>工业供水</t>
  </si>
  <si>
    <t>生活供水</t>
  </si>
  <si>
    <t>生态供水</t>
  </si>
  <si>
    <t>防洪</t>
  </si>
  <si>
    <t>除涝</t>
  </si>
  <si>
    <t>发电</t>
  </si>
  <si>
    <t>渠灌面积</t>
  </si>
  <si>
    <t>井渠双灌面积</t>
  </si>
  <si>
    <t>纯井灌面积</t>
  </si>
  <si>
    <t>粮食作物</t>
  </si>
  <si>
    <t>经济作物</t>
  </si>
  <si>
    <t>中型灌区</t>
  </si>
  <si>
    <t>济源市济河灌区</t>
  </si>
  <si>
    <t>济源市</t>
  </si>
  <si>
    <t>1953年</t>
  </si>
  <si>
    <t>堰闸</t>
  </si>
  <si>
    <t>√</t>
  </si>
  <si>
    <t>平原</t>
  </si>
  <si>
    <t>济源市天坛山水库灌区</t>
  </si>
  <si>
    <t>1977年</t>
  </si>
  <si>
    <t>水库</t>
  </si>
  <si>
    <t>山区</t>
  </si>
  <si>
    <t>济源市黄背角水库灌区</t>
  </si>
  <si>
    <t>济源市王屋山灌区</t>
  </si>
  <si>
    <t>2014年</t>
  </si>
  <si>
    <t>总计</t>
  </si>
  <si>
    <t>填表说明:</t>
  </si>
  <si>
    <t>1、水源工程类型分为水库、堰闸、泵站等3种填写，有井渠结合的灌区另行说明。</t>
  </si>
  <si>
    <t>2、灌区功能在对应栏内打“√”，可多选。</t>
  </si>
  <si>
    <t>3、地貌类型分为山区、丘陵、平原。</t>
  </si>
  <si>
    <t>4、灌溉作物结构按百分比填写，（17）+（18）=100，按实际灌溉作物的情况填写。</t>
  </si>
  <si>
    <t>5、行政隶属分为省管、地（市）管、县管。</t>
  </si>
  <si>
    <t>6、设计灌溉面积、有效灌溉面积和实灌面积应细化到收益市县区，并与一张图数据相结合。</t>
  </si>
  <si>
    <t>附表2</t>
  </si>
  <si>
    <t>河南省大中型灌区水资源利用及骨干工程现状表</t>
  </si>
  <si>
    <t>灌区类型</t>
  </si>
  <si>
    <r>
      <rPr>
        <sz val="10"/>
        <color theme="1"/>
        <rFont val="仿宋_GB2312"/>
        <charset val="134"/>
      </rPr>
      <t>年可供水量
(万m</t>
    </r>
    <r>
      <rPr>
        <vertAlign val="superscript"/>
        <sz val="10"/>
        <color theme="1"/>
        <rFont val="仿宋_GB2312"/>
        <charset val="134"/>
      </rPr>
      <t>3</t>
    </r>
    <r>
      <rPr>
        <sz val="10"/>
        <color theme="1"/>
        <rFont val="仿宋_GB2312"/>
        <charset val="134"/>
      </rPr>
      <t>)</t>
    </r>
  </si>
  <si>
    <r>
      <rPr>
        <sz val="10"/>
        <color theme="1"/>
        <rFont val="仿宋_GB2312"/>
        <charset val="134"/>
      </rPr>
      <t>年实供灌水量
(万m</t>
    </r>
    <r>
      <rPr>
        <vertAlign val="superscript"/>
        <sz val="10"/>
        <color theme="1"/>
        <rFont val="仿宋_GB2312"/>
        <charset val="134"/>
      </rPr>
      <t>3</t>
    </r>
    <r>
      <rPr>
        <sz val="10"/>
        <color theme="1"/>
        <rFont val="仿宋_GB2312"/>
        <charset val="134"/>
      </rPr>
      <t>)</t>
    </r>
  </si>
  <si>
    <t>骨干工程</t>
  </si>
  <si>
    <t>灌溉水利用系数</t>
  </si>
  <si>
    <t>渠系水利用系数</t>
  </si>
  <si>
    <t>计量设施</t>
  </si>
  <si>
    <t>渠首
工程</t>
  </si>
  <si>
    <t>灌溉渠道
（km）</t>
  </si>
  <si>
    <t>排水沟
（km）</t>
  </si>
  <si>
    <t>渠沟道建筑物（座）</t>
  </si>
  <si>
    <t xml:space="preserve">斗口及以上分水口数量（个）                                                                                                                                                                                                                                                                                                                                                                                                                                                                                                                   </t>
  </si>
  <si>
    <t>合计（处）</t>
  </si>
  <si>
    <t>其中（处）</t>
  </si>
  <si>
    <t>计量数据成果是否上传系统平台</t>
  </si>
  <si>
    <t>数量</t>
  </si>
  <si>
    <t>完好数量</t>
  </si>
  <si>
    <t>总长</t>
  </si>
  <si>
    <t>完好长度</t>
  </si>
  <si>
    <t>其中：灌溉管道</t>
  </si>
  <si>
    <t>完好率(%)</t>
  </si>
  <si>
    <t>总数量</t>
  </si>
  <si>
    <t>其中有量水设施的分水口数量</t>
  </si>
  <si>
    <t>渠首</t>
  </si>
  <si>
    <t>干支渠口门</t>
  </si>
  <si>
    <t>骨干工程与末级渠系分界点</t>
  </si>
  <si>
    <t>总量</t>
  </si>
  <si>
    <t>其中：  农业灌溉</t>
  </si>
  <si>
    <t>其中衬砌</t>
  </si>
  <si>
    <t>是</t>
  </si>
  <si>
    <t>否</t>
  </si>
  <si>
    <t>…</t>
  </si>
  <si>
    <t>合计</t>
  </si>
  <si>
    <t>填表说明：</t>
  </si>
  <si>
    <t>1、年可供水量是指渠首水源工程在多年平均条件下可以提供的水量，考虑来水条件，通过工程措施可提供的水量。</t>
  </si>
  <si>
    <t>2、年实供灌水量按2023年实际供水量，未配置计量设施的灌区应根据实际情况合理估算填报。</t>
  </si>
  <si>
    <t>3、灌排结合的渠道按灌溉渠道填写。</t>
  </si>
  <si>
    <t>4、完好指基本达到设计标准能够安全运行的状况，完好率是完好数占实有总数的百分比。</t>
  </si>
  <si>
    <t>5、量水设施包括建筑物量水、超声波、液位计、测控一体闸等各种量水设备设施。</t>
  </si>
  <si>
    <t>附表3</t>
  </si>
  <si>
    <t>河南省大中型灌区管理情况表</t>
  </si>
  <si>
    <t>灌区名称</t>
  </si>
  <si>
    <t>管理单位
名称</t>
  </si>
  <si>
    <t>管理单位性质</t>
  </si>
  <si>
    <t>管理人员数量（人）</t>
  </si>
  <si>
    <t>管理人员经费
（万元）</t>
  </si>
  <si>
    <t>工程维修养护经费
（万元）</t>
  </si>
  <si>
    <t>用水合作组织</t>
  </si>
  <si>
    <t>灌区标准化评价</t>
  </si>
  <si>
    <t>节水型灌区</t>
  </si>
  <si>
    <t>农民用水户协会</t>
  </si>
  <si>
    <t>其他</t>
  </si>
  <si>
    <t>纯公益性</t>
  </si>
  <si>
    <t>准公益性</t>
  </si>
  <si>
    <t>经营性</t>
  </si>
  <si>
    <t>总数</t>
  </si>
  <si>
    <t>其中定编人数</t>
  </si>
  <si>
    <t>核定</t>
  </si>
  <si>
    <t>落实</t>
  </si>
  <si>
    <t>支付率（%）</t>
  </si>
  <si>
    <t>数量(个）</t>
  </si>
  <si>
    <t>管理面积(万亩)</t>
  </si>
  <si>
    <t>评价年度</t>
  </si>
  <si>
    <t>等级</t>
  </si>
  <si>
    <t>创建年度</t>
  </si>
  <si>
    <t>济源产城融合示范区河湖事务中心</t>
  </si>
  <si>
    <t>济源产城融合示范区水利发展中心</t>
  </si>
  <si>
    <t>1、管理单位性质在对应栏内打“√”。</t>
  </si>
  <si>
    <t>2、管理人员经费中“核定”指按照水利部、财政部印发的《水利工程管理单位定岗标准》应落实的管理人员经费。</t>
  </si>
  <si>
    <t>3、工程维修养护经费中“核定”指按照水利部、财政部印发的《水利工程维修养护定额标准》应落实的维修养护经费。</t>
  </si>
  <si>
    <t>附表4</t>
  </si>
  <si>
    <t>河南省大中型灌区用水管理情况表</t>
  </si>
  <si>
    <t>用水管理</t>
  </si>
  <si>
    <t>水价</t>
  </si>
  <si>
    <t>农业灌溉水费（万元）</t>
  </si>
  <si>
    <t>财政补助（万元）</t>
  </si>
  <si>
    <t>是否办理取水许可证</t>
  </si>
  <si>
    <r>
      <rPr>
        <sz val="10"/>
        <color theme="1"/>
        <rFont val="仿宋_GB2312"/>
        <charset val="134"/>
      </rPr>
      <t>取水许可水量
（万m</t>
    </r>
    <r>
      <rPr>
        <sz val="10"/>
        <color theme="1"/>
        <rFont val="宋体"/>
        <charset val="134"/>
      </rPr>
      <t>³</t>
    </r>
    <r>
      <rPr>
        <sz val="10"/>
        <color theme="1"/>
        <rFont val="仿宋_GB2312"/>
        <charset val="134"/>
      </rPr>
      <t>/年）</t>
    </r>
  </si>
  <si>
    <r>
      <rPr>
        <sz val="10"/>
        <color theme="1"/>
        <rFont val="仿宋_GB2312"/>
        <charset val="134"/>
      </rPr>
      <t>年实引水量
(万m</t>
    </r>
    <r>
      <rPr>
        <vertAlign val="superscript"/>
        <sz val="10"/>
        <color theme="1"/>
        <rFont val="仿宋_GB2312"/>
        <charset val="134"/>
      </rPr>
      <t>3</t>
    </r>
    <r>
      <rPr>
        <sz val="10"/>
        <color theme="1"/>
        <rFont val="仿宋_GB2312"/>
        <charset val="134"/>
      </rPr>
      <t>)</t>
    </r>
  </si>
  <si>
    <t>引水用途</t>
  </si>
  <si>
    <t>年度累计（渠井）灌溉面积（万亩次）</t>
  </si>
  <si>
    <t>农业水价成本测算是否完成</t>
  </si>
  <si>
    <t>农业水价成本监审是否完成</t>
  </si>
  <si>
    <r>
      <rPr>
        <sz val="10"/>
        <color theme="1"/>
        <rFont val="仿宋_GB2312"/>
        <charset val="134"/>
      </rPr>
      <t>全成本水价
（元/m</t>
    </r>
    <r>
      <rPr>
        <vertAlign val="superscript"/>
        <sz val="10"/>
        <color theme="1"/>
        <rFont val="仿宋_GB2312"/>
        <charset val="134"/>
      </rPr>
      <t>3</t>
    </r>
    <r>
      <rPr>
        <sz val="10"/>
        <color theme="1"/>
        <rFont val="仿宋_GB2312"/>
        <charset val="134"/>
      </rPr>
      <t>）</t>
    </r>
  </si>
  <si>
    <r>
      <rPr>
        <sz val="10"/>
        <color theme="1"/>
        <rFont val="仿宋_GB2312"/>
        <charset val="134"/>
      </rPr>
      <t>运行维护成本水价
（元/m</t>
    </r>
    <r>
      <rPr>
        <vertAlign val="superscript"/>
        <sz val="10"/>
        <color theme="1"/>
        <rFont val="仿宋_GB2312"/>
        <charset val="134"/>
      </rPr>
      <t>3</t>
    </r>
    <r>
      <rPr>
        <sz val="10"/>
        <color theme="1"/>
        <rFont val="仿宋_GB2312"/>
        <charset val="134"/>
      </rPr>
      <t>）</t>
    </r>
  </si>
  <si>
    <r>
      <rPr>
        <sz val="10"/>
        <color theme="1"/>
        <rFont val="仿宋_GB2312"/>
        <charset val="134"/>
      </rPr>
      <t>执行水价
（元/m</t>
    </r>
    <r>
      <rPr>
        <vertAlign val="superscript"/>
        <sz val="10"/>
        <color theme="1"/>
        <rFont val="仿宋_GB2312"/>
        <charset val="134"/>
      </rPr>
      <t>3</t>
    </r>
    <r>
      <rPr>
        <sz val="10"/>
        <color theme="1"/>
        <rFont val="仿宋_GB2312"/>
        <charset val="134"/>
      </rPr>
      <t>）</t>
    </r>
  </si>
  <si>
    <t>应收</t>
  </si>
  <si>
    <t>实收</t>
  </si>
  <si>
    <t>灌区自筹</t>
  </si>
  <si>
    <t>水费实收率
(%)</t>
  </si>
  <si>
    <t>水费收缴方式</t>
  </si>
  <si>
    <t>其中</t>
  </si>
  <si>
    <r>
      <rPr>
        <sz val="10"/>
        <color theme="1"/>
        <rFont val="仿宋_GB2312"/>
        <charset val="134"/>
      </rPr>
      <t>农业
（万m</t>
    </r>
    <r>
      <rPr>
        <vertAlign val="superscript"/>
        <sz val="10"/>
        <color theme="1"/>
        <rFont val="仿宋_GB2312"/>
        <charset val="134"/>
      </rPr>
      <t>3</t>
    </r>
    <r>
      <rPr>
        <sz val="10"/>
        <color theme="1"/>
        <rFont val="仿宋_GB2312"/>
        <charset val="134"/>
      </rPr>
      <t>）</t>
    </r>
  </si>
  <si>
    <r>
      <rPr>
        <sz val="10"/>
        <color theme="1"/>
        <rFont val="仿宋_GB2312"/>
        <charset val="134"/>
      </rPr>
      <t>生活
（万m</t>
    </r>
    <r>
      <rPr>
        <vertAlign val="superscript"/>
        <sz val="10"/>
        <color theme="1"/>
        <rFont val="仿宋_GB2312"/>
        <charset val="134"/>
      </rPr>
      <t>3</t>
    </r>
    <r>
      <rPr>
        <sz val="10"/>
        <color theme="1"/>
        <rFont val="仿宋_GB2312"/>
        <charset val="134"/>
      </rPr>
      <t>）</t>
    </r>
  </si>
  <si>
    <r>
      <rPr>
        <sz val="10"/>
        <color theme="1"/>
        <rFont val="仿宋_GB2312"/>
        <charset val="134"/>
      </rPr>
      <t>生态
（万m</t>
    </r>
    <r>
      <rPr>
        <vertAlign val="superscript"/>
        <sz val="10"/>
        <color theme="1"/>
        <rFont val="仿宋_GB2312"/>
        <charset val="134"/>
      </rPr>
      <t>3</t>
    </r>
    <r>
      <rPr>
        <sz val="10"/>
        <color theme="1"/>
        <rFont val="仿宋_GB2312"/>
        <charset val="134"/>
      </rPr>
      <t>）</t>
    </r>
  </si>
  <si>
    <r>
      <rPr>
        <sz val="10"/>
        <color theme="1"/>
        <rFont val="仿宋_GB2312"/>
        <charset val="134"/>
      </rPr>
      <t>工业
（万m</t>
    </r>
    <r>
      <rPr>
        <vertAlign val="superscript"/>
        <sz val="10"/>
        <color theme="1"/>
        <rFont val="仿宋_GB2312"/>
        <charset val="134"/>
      </rPr>
      <t>3</t>
    </r>
    <r>
      <rPr>
        <sz val="10"/>
        <color theme="1"/>
        <rFont val="仿宋_GB2312"/>
        <charset val="134"/>
      </rPr>
      <t>）</t>
    </r>
  </si>
  <si>
    <r>
      <rPr>
        <sz val="10"/>
        <color theme="1"/>
        <rFont val="仿宋_GB2312"/>
        <charset val="134"/>
      </rPr>
      <t>其他（万m</t>
    </r>
    <r>
      <rPr>
        <vertAlign val="superscript"/>
        <sz val="10"/>
        <color theme="1"/>
        <rFont val="仿宋_GB2312"/>
        <charset val="134"/>
      </rPr>
      <t>3</t>
    </r>
    <r>
      <rPr>
        <sz val="10"/>
        <color theme="1"/>
        <rFont val="仿宋_GB2312"/>
        <charset val="134"/>
      </rPr>
      <t>）</t>
    </r>
  </si>
  <si>
    <t>人员
经费</t>
  </si>
  <si>
    <t>维修
养护
经费</t>
  </si>
  <si>
    <t>按方</t>
  </si>
  <si>
    <t>按方征收</t>
  </si>
  <si>
    <t>1、若已核定水价，则填写核定的水价，单位：元/m3。</t>
  </si>
  <si>
    <t>2、农业灌溉水费为2023年值，“实收”水费中包括农民用水户、用水合作组织直接缴纳的水费，也包括村集体、乡镇代为支付的水费。</t>
  </si>
  <si>
    <t>3、“灌区自筹”指灌区管理机构通过其他收入支出的灌区灌溉供水发生的运行养护经费与人员费用。</t>
  </si>
  <si>
    <t>4、水费收缴方式填写“按亩征收”或“按方征收”。</t>
  </si>
  <si>
    <t>附表5</t>
  </si>
  <si>
    <t>河南省大中型灌区已实施节水配套改造情况</t>
  </si>
  <si>
    <t>改造年份</t>
  </si>
  <si>
    <t>年度完成投资
（万元）</t>
  </si>
  <si>
    <t>年度完成改造内容</t>
  </si>
  <si>
    <t>效益</t>
  </si>
  <si>
    <t>中央</t>
  </si>
  <si>
    <t>地方</t>
  </si>
  <si>
    <t>渠首工程（座）</t>
  </si>
  <si>
    <t>灌溉渠道（km）</t>
  </si>
  <si>
    <t>排水沟         （km）</t>
  </si>
  <si>
    <t>计量
设施
（处）</t>
  </si>
  <si>
    <t>是否试点灌区管理信息化</t>
  </si>
  <si>
    <t>恢复灌溉面积(万亩)</t>
  </si>
  <si>
    <t>新增灌溉面积          (万亩)</t>
  </si>
  <si>
    <t>改善灌溉面积          (万亩)</t>
  </si>
  <si>
    <t>一次灌溉周期缩短(天)</t>
  </si>
  <si>
    <r>
      <rPr>
        <sz val="11"/>
        <color theme="1"/>
        <rFont val="仿宋_GB2312"/>
        <charset val="134"/>
      </rPr>
      <t>年新增节水能力  (万m</t>
    </r>
    <r>
      <rPr>
        <vertAlign val="superscript"/>
        <sz val="11"/>
        <color theme="1"/>
        <rFont val="仿宋_GB2312"/>
        <charset val="134"/>
      </rPr>
      <t>3</t>
    </r>
    <r>
      <rPr>
        <sz val="11"/>
        <color theme="1"/>
        <rFont val="仿宋_GB2312"/>
        <charset val="134"/>
      </rPr>
      <t>)</t>
    </r>
  </si>
  <si>
    <t>年增产粮食    (万kg)</t>
  </si>
  <si>
    <t>改建</t>
  </si>
  <si>
    <t>改造</t>
  </si>
  <si>
    <t>新建</t>
  </si>
  <si>
    <t>2021/2022</t>
  </si>
  <si>
    <r>
      <rPr>
        <sz val="16"/>
        <color theme="1"/>
        <rFont val="黑体"/>
        <charset val="134"/>
      </rPr>
      <t>填表说明：</t>
    </r>
  </si>
  <si>
    <r>
      <rPr>
        <sz val="14"/>
        <color theme="1"/>
        <rFont val="Times New Roman"/>
        <charset val="134"/>
      </rPr>
      <t>1</t>
    </r>
    <r>
      <rPr>
        <sz val="14"/>
        <color theme="1"/>
        <rFont val="宋体"/>
        <charset val="134"/>
      </rPr>
      <t>、本表格为对</t>
    </r>
    <r>
      <rPr>
        <sz val="14"/>
        <color theme="1"/>
        <rFont val="Times New Roman"/>
        <charset val="134"/>
      </rPr>
      <t>1</t>
    </r>
    <r>
      <rPr>
        <sz val="14"/>
        <color theme="1"/>
        <rFont val="宋体"/>
        <charset val="134"/>
      </rPr>
      <t>万亩以上大中灌区（灌区名录）现状情况（</t>
    </r>
    <r>
      <rPr>
        <sz val="14"/>
        <color theme="1"/>
        <rFont val="Times New Roman"/>
        <charset val="134"/>
      </rPr>
      <t>2023</t>
    </r>
    <r>
      <rPr>
        <sz val="14"/>
        <color theme="1"/>
        <rFont val="宋体"/>
        <charset val="134"/>
      </rPr>
      <t>年度）；同一灌区有多个管理单位，每个管理单位均填一套表格。</t>
    </r>
  </si>
  <si>
    <t>2、大中型灌区骨干工程一般情况下指专管和群管分界面以上专管部分。</t>
  </si>
  <si>
    <r>
      <rPr>
        <sz val="14"/>
        <color theme="1"/>
        <rFont val="Times New Roman"/>
        <charset val="134"/>
      </rPr>
      <t>3</t>
    </r>
    <r>
      <rPr>
        <sz val="14"/>
        <color theme="1"/>
        <rFont val="宋体"/>
        <charset val="134"/>
      </rPr>
      <t>、附表</t>
    </r>
    <r>
      <rPr>
        <sz val="14"/>
        <color theme="1"/>
        <rFont val="Times New Roman"/>
        <charset val="134"/>
      </rPr>
      <t>1</t>
    </r>
    <r>
      <rPr>
        <sz val="14"/>
        <color theme="1"/>
        <rFont val="宋体"/>
        <charset val="134"/>
      </rPr>
      <t>中灌区功能主要是了解灌区经营状况，可以多选，在对应的功能栏打√。</t>
    </r>
  </si>
  <si>
    <r>
      <rPr>
        <sz val="14"/>
        <color theme="1"/>
        <rFont val="宋体"/>
        <charset val="134"/>
      </rPr>
      <t>4、附表</t>
    </r>
    <r>
      <rPr>
        <sz val="14"/>
        <color theme="1"/>
        <rFont val="Times New Roman"/>
        <charset val="134"/>
      </rPr>
      <t>2</t>
    </r>
    <r>
      <rPr>
        <sz val="14"/>
        <color theme="1"/>
        <rFont val="宋体"/>
        <charset val="134"/>
      </rPr>
      <t>中“斗口及以上分水口数量”中的斗口系泛指，应为灌区骨干工程与田间工程分界断面。</t>
    </r>
  </si>
  <si>
    <r>
      <rPr>
        <sz val="14"/>
        <color theme="1"/>
        <rFont val="Times New Roman"/>
        <charset val="134"/>
      </rPr>
      <t>5</t>
    </r>
    <r>
      <rPr>
        <sz val="14"/>
        <color theme="1"/>
        <rFont val="宋体"/>
        <charset val="134"/>
      </rPr>
      <t>、附表</t>
    </r>
    <r>
      <rPr>
        <sz val="14"/>
        <color theme="1"/>
        <rFont val="Times New Roman"/>
        <charset val="134"/>
      </rPr>
      <t>3</t>
    </r>
    <r>
      <rPr>
        <sz val="14"/>
        <color theme="1"/>
        <rFont val="宋体"/>
        <charset val="134"/>
      </rPr>
      <t>中管理人员情况调查栏，若存在</t>
    </r>
    <r>
      <rPr>
        <sz val="14"/>
        <color theme="1"/>
        <rFont val="Times New Roman"/>
        <charset val="134"/>
      </rPr>
      <t>1</t>
    </r>
    <r>
      <rPr>
        <sz val="14"/>
        <color theme="1"/>
        <rFont val="宋体"/>
        <charset val="134"/>
      </rPr>
      <t>个机构对应多个灌区的情况，则以灌区面积为权重分解到各个灌区。</t>
    </r>
  </si>
</sst>
</file>

<file path=xl/styles.xml><?xml version="1.0" encoding="utf-8"?>
<styleSheet xmlns="http://schemas.openxmlformats.org/spreadsheetml/2006/main">
  <numFmts count="6">
    <numFmt numFmtId="176" formatCode="0_ "/>
    <numFmt numFmtId="42" formatCode="_ &quot;￥&quot;* #,##0_ ;_ &quot;￥&quot;* \-#,##0_ ;_ &quot;￥&quot;* &quot;-&quot;_ ;_ @_ "/>
    <numFmt numFmtId="177" formatCode="0.00_ "/>
    <numFmt numFmtId="43" formatCode="_ * #,##0.00_ ;_ * \-#,##0.00_ ;_ * &quot;-&quot;??_ ;_ @_ "/>
    <numFmt numFmtId="41" formatCode="_ * #,##0_ ;_ * \-#,##0_ ;_ * &quot;-&quot;_ ;_ @_ "/>
    <numFmt numFmtId="44" formatCode="_ &quot;￥&quot;* #,##0.00_ ;_ &quot;￥&quot;* \-#,##0.00_ ;_ &quot;￥&quot;* &quot;-&quot;??_ ;_ @_ "/>
  </numFmts>
  <fonts count="42">
    <font>
      <sz val="11"/>
      <color theme="1"/>
      <name val="宋体"/>
      <charset val="134"/>
      <scheme val="minor"/>
    </font>
    <font>
      <sz val="11"/>
      <color theme="1"/>
      <name val="Times New Roman"/>
      <charset val="134"/>
    </font>
    <font>
      <sz val="16"/>
      <color theme="1"/>
      <name val="Times New Roman"/>
      <charset val="134"/>
    </font>
    <font>
      <sz val="14"/>
      <color theme="1"/>
      <name val="Times New Roman"/>
      <charset val="134"/>
    </font>
    <font>
      <sz val="14"/>
      <color theme="1"/>
      <name val="宋体"/>
      <charset val="134"/>
    </font>
    <font>
      <b/>
      <sz val="14"/>
      <color theme="1"/>
      <name val="宋体"/>
      <charset val="134"/>
    </font>
    <font>
      <sz val="12"/>
      <color theme="1"/>
      <name val="宋体"/>
      <charset val="134"/>
    </font>
    <font>
      <sz val="14"/>
      <color theme="1"/>
      <name val="仿宋_GB2312"/>
      <charset val="134"/>
    </font>
    <font>
      <sz val="16"/>
      <color theme="1"/>
      <name val="黑体"/>
      <charset val="134"/>
    </font>
    <font>
      <sz val="10"/>
      <color theme="1"/>
      <name val="仿宋_GB2312"/>
      <charset val="134"/>
    </font>
    <font>
      <sz val="11"/>
      <color theme="1"/>
      <name val="仿宋_GB2312"/>
      <charset val="134"/>
    </font>
    <font>
      <sz val="11"/>
      <name val="仿宋_GB2312"/>
      <charset val="134"/>
    </font>
    <font>
      <sz val="14"/>
      <color theme="1"/>
      <name val="黑体"/>
      <charset val="134"/>
    </font>
    <font>
      <sz val="12"/>
      <color theme="1"/>
      <name val="仿宋_GB2312"/>
      <charset val="134"/>
    </font>
    <font>
      <sz val="12"/>
      <name val="仿宋_GB2312"/>
      <charset val="134"/>
    </font>
    <font>
      <sz val="10"/>
      <color theme="1"/>
      <name val="宋体"/>
      <charset val="134"/>
    </font>
    <font>
      <sz val="12"/>
      <color theme="1"/>
      <name val="仿宋"/>
      <charset val="134"/>
    </font>
    <font>
      <sz val="10"/>
      <color theme="1"/>
      <name val="仿宋"/>
      <charset val="134"/>
    </font>
    <font>
      <sz val="10"/>
      <color rgb="FFFF0000"/>
      <name val="仿宋_GB2312"/>
      <charset val="134"/>
    </font>
    <font>
      <sz val="10"/>
      <name val="仿宋_GB2312"/>
      <charset val="134"/>
    </font>
    <font>
      <sz val="10"/>
      <color indexed="8"/>
      <name val="仿宋_GB2312"/>
      <charset val="134"/>
    </font>
    <font>
      <sz val="11"/>
      <color theme="1"/>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vertAlign val="superscript"/>
      <sz val="11"/>
      <color theme="1"/>
      <name val="仿宋_GB2312"/>
      <charset val="134"/>
    </font>
    <font>
      <vertAlign val="superscript"/>
      <sz val="10"/>
      <color theme="1"/>
      <name val="仿宋_GB2312"/>
      <charset val="134"/>
    </font>
  </fonts>
  <fills count="33">
    <fill>
      <patternFill patternType="none"/>
    </fill>
    <fill>
      <patternFill patternType="gray125"/>
    </fill>
    <fill>
      <patternFill patternType="solid">
        <fgColor theme="4"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7"/>
        <bgColor indexed="64"/>
      </patternFill>
    </fill>
    <fill>
      <patternFill patternType="solid">
        <fgColor rgb="FFFFC7CE"/>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2" fillId="13" borderId="0" applyNumberFormat="0" applyBorder="0" applyAlignment="0" applyProtection="0">
      <alignment vertical="center"/>
    </xf>
    <xf numFmtId="0" fontId="21" fillId="11" borderId="0" applyNumberFormat="0" applyBorder="0" applyAlignment="0" applyProtection="0">
      <alignment vertical="center"/>
    </xf>
    <xf numFmtId="0" fontId="29" fillId="8" borderId="18" applyNumberFormat="0" applyAlignment="0" applyProtection="0">
      <alignment vertical="center"/>
    </xf>
    <xf numFmtId="0" fontId="32" fillId="12" borderId="21" applyNumberFormat="0" applyAlignment="0" applyProtection="0">
      <alignment vertical="center"/>
    </xf>
    <xf numFmtId="0" fontId="27" fillId="6" borderId="0" applyNumberFormat="0" applyBorder="0" applyAlignment="0" applyProtection="0">
      <alignment vertical="center"/>
    </xf>
    <xf numFmtId="0" fontId="34" fillId="0" borderId="20" applyNumberFormat="0" applyFill="0" applyAlignment="0" applyProtection="0">
      <alignment vertical="center"/>
    </xf>
    <xf numFmtId="0" fontId="35" fillId="0" borderId="0" applyNumberFormat="0" applyFill="0" applyBorder="0" applyAlignment="0" applyProtection="0">
      <alignment vertical="center"/>
    </xf>
    <xf numFmtId="0" fontId="31" fillId="0" borderId="20" applyNumberFormat="0" applyFill="0" applyAlignment="0" applyProtection="0">
      <alignment vertical="center"/>
    </xf>
    <xf numFmtId="0" fontId="21" fillId="10" borderId="0" applyNumberFormat="0" applyBorder="0" applyAlignment="0" applyProtection="0">
      <alignment vertical="center"/>
    </xf>
    <xf numFmtId="41" fontId="0" fillId="0" borderId="0" applyFont="0" applyFill="0" applyBorder="0" applyAlignment="0" applyProtection="0">
      <alignment vertical="center"/>
    </xf>
    <xf numFmtId="0" fontId="21" fillId="17" borderId="0" applyNumberFormat="0" applyBorder="0" applyAlignment="0" applyProtection="0">
      <alignment vertical="center"/>
    </xf>
    <xf numFmtId="0" fontId="33" fillId="0" borderId="0" applyNumberFormat="0" applyFill="0" applyBorder="0" applyAlignment="0" applyProtection="0">
      <alignment vertical="center"/>
    </xf>
    <xf numFmtId="0" fontId="22" fillId="3" borderId="0" applyNumberFormat="0" applyBorder="0" applyAlignment="0" applyProtection="0">
      <alignment vertical="center"/>
    </xf>
    <xf numFmtId="0" fontId="28" fillId="0" borderId="17" applyNumberFormat="0" applyFill="0" applyAlignment="0" applyProtection="0">
      <alignment vertical="center"/>
    </xf>
    <xf numFmtId="0" fontId="23" fillId="0" borderId="15" applyNumberFormat="0" applyFill="0" applyAlignment="0" applyProtection="0">
      <alignment vertical="center"/>
    </xf>
    <xf numFmtId="0" fontId="21" fillId="2" borderId="0" applyNumberFormat="0" applyBorder="0" applyAlignment="0" applyProtection="0">
      <alignment vertical="center"/>
    </xf>
    <xf numFmtId="0" fontId="21" fillId="9" borderId="0" applyNumberFormat="0" applyBorder="0" applyAlignment="0" applyProtection="0">
      <alignment vertical="center"/>
    </xf>
    <xf numFmtId="0" fontId="22" fillId="18"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16" borderId="0" applyNumberFormat="0" applyBorder="0" applyAlignment="0" applyProtection="0">
      <alignment vertical="center"/>
    </xf>
    <xf numFmtId="0" fontId="26" fillId="0" borderId="16" applyNumberFormat="0" applyFill="0" applyAlignment="0" applyProtection="0">
      <alignment vertical="center"/>
    </xf>
    <xf numFmtId="0" fontId="28" fillId="0" borderId="0" applyNumberFormat="0" applyFill="0" applyBorder="0" applyAlignment="0" applyProtection="0">
      <alignment vertical="center"/>
    </xf>
    <xf numFmtId="0" fontId="21" fillId="20" borderId="0" applyNumberFormat="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21" fillId="23" borderId="0" applyNumberFormat="0" applyBorder="0" applyAlignment="0" applyProtection="0">
      <alignment vertical="center"/>
    </xf>
    <xf numFmtId="0" fontId="0" fillId="19" borderId="22" applyNumberFormat="0" applyFont="0" applyAlignment="0" applyProtection="0">
      <alignment vertical="center"/>
    </xf>
    <xf numFmtId="0" fontId="22" fillId="22" borderId="0" applyNumberFormat="0" applyBorder="0" applyAlignment="0" applyProtection="0">
      <alignment vertical="center"/>
    </xf>
    <xf numFmtId="0" fontId="37" fillId="25" borderId="0" applyNumberFormat="0" applyBorder="0" applyAlignment="0" applyProtection="0">
      <alignment vertical="center"/>
    </xf>
    <xf numFmtId="0" fontId="21" fillId="7" borderId="0" applyNumberFormat="0" applyBorder="0" applyAlignment="0" applyProtection="0">
      <alignment vertical="center"/>
    </xf>
    <xf numFmtId="0" fontId="38" fillId="26" borderId="0" applyNumberFormat="0" applyBorder="0" applyAlignment="0" applyProtection="0">
      <alignment vertical="center"/>
    </xf>
    <xf numFmtId="0" fontId="30" fillId="8" borderId="19" applyNumberFormat="0" applyAlignment="0" applyProtection="0">
      <alignment vertical="center"/>
    </xf>
    <xf numFmtId="0" fontId="22" fillId="21" borderId="0" applyNumberFormat="0" applyBorder="0" applyAlignment="0" applyProtection="0">
      <alignment vertical="center"/>
    </xf>
    <xf numFmtId="0" fontId="22" fillId="27" borderId="0" applyNumberFormat="0" applyBorder="0" applyAlignment="0" applyProtection="0">
      <alignment vertical="center"/>
    </xf>
    <xf numFmtId="0" fontId="22" fillId="15" borderId="0" applyNumberFormat="0" applyBorder="0" applyAlignment="0" applyProtection="0">
      <alignment vertical="center"/>
    </xf>
    <xf numFmtId="0" fontId="22" fillId="28" borderId="0" applyNumberFormat="0" applyBorder="0" applyAlignment="0" applyProtection="0">
      <alignment vertical="center"/>
    </xf>
    <xf numFmtId="0" fontId="22" fillId="30" borderId="0" applyNumberFormat="0" applyBorder="0" applyAlignment="0" applyProtection="0">
      <alignment vertical="center"/>
    </xf>
    <xf numFmtId="9" fontId="0" fillId="0" borderId="0" applyFont="0" applyFill="0" applyBorder="0" applyAlignment="0" applyProtection="0">
      <alignment vertical="center"/>
    </xf>
    <xf numFmtId="0" fontId="22" fillId="4" borderId="0" applyNumberFormat="0" applyBorder="0" applyAlignment="0" applyProtection="0">
      <alignment vertical="center"/>
    </xf>
    <xf numFmtId="44" fontId="0" fillId="0" borderId="0" applyFont="0" applyFill="0" applyBorder="0" applyAlignment="0" applyProtection="0">
      <alignment vertical="center"/>
    </xf>
    <xf numFmtId="0" fontId="22" fillId="31" borderId="0" applyNumberFormat="0" applyBorder="0" applyAlignment="0" applyProtection="0">
      <alignment vertical="center"/>
    </xf>
    <xf numFmtId="0" fontId="21" fillId="29" borderId="0" applyNumberFormat="0" applyBorder="0" applyAlignment="0" applyProtection="0">
      <alignment vertical="center"/>
    </xf>
    <xf numFmtId="0" fontId="39" fillId="32" borderId="19" applyNumberFormat="0" applyAlignment="0" applyProtection="0">
      <alignment vertical="center"/>
    </xf>
    <xf numFmtId="0" fontId="21" fillId="24" borderId="0" applyNumberFormat="0" applyBorder="0" applyAlignment="0" applyProtection="0">
      <alignment vertical="center"/>
    </xf>
    <xf numFmtId="0" fontId="22" fillId="5" borderId="0" applyNumberFormat="0" applyBorder="0" applyAlignment="0" applyProtection="0">
      <alignment vertical="center"/>
    </xf>
    <xf numFmtId="0" fontId="21" fillId="14" borderId="0" applyNumberFormat="0" applyBorder="0" applyAlignment="0" applyProtection="0">
      <alignment vertical="center"/>
    </xf>
  </cellStyleXfs>
  <cellXfs count="72">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lignment vertical="center"/>
    </xf>
    <xf numFmtId="0" fontId="7" fillId="0" borderId="0" xfId="0" applyFont="1" applyFill="1" applyBorder="1" applyAlignment="1">
      <alignment horizontal="left" vertical="center"/>
    </xf>
    <xf numFmtId="0" fontId="7" fillId="0" borderId="0" xfId="0" applyFont="1" applyFill="1" applyAlignment="1">
      <alignment horizontal="left"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0" borderId="0" xfId="0" applyFont="1" applyFill="1" applyBorder="1" applyAlignment="1">
      <alignment vertical="center"/>
    </xf>
    <xf numFmtId="0" fontId="0" fillId="0" borderId="0" xfId="0" applyFont="1" applyFill="1">
      <alignmen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6" xfId="0" applyFont="1" applyFill="1" applyBorder="1" applyAlignment="1">
      <alignment horizontal="center" vertical="center" wrapText="1"/>
    </xf>
    <xf numFmtId="177" fontId="14" fillId="0" borderId="7" xfId="0" applyNumberFormat="1" applyFont="1" applyFill="1" applyBorder="1" applyAlignment="1">
      <alignment horizontal="center" vertical="center"/>
    </xf>
    <xf numFmtId="177" fontId="14" fillId="0" borderId="8" xfId="0" applyNumberFormat="1" applyFont="1" applyFill="1" applyBorder="1" applyAlignment="1">
      <alignment horizontal="center" vertical="center"/>
    </xf>
    <xf numFmtId="0" fontId="9" fillId="0" borderId="9" xfId="0" applyFont="1" applyFill="1" applyBorder="1" applyAlignment="1">
      <alignment horizontal="center" vertical="center" wrapText="1"/>
    </xf>
    <xf numFmtId="177" fontId="14" fillId="0" borderId="10" xfId="0" applyNumberFormat="1" applyFont="1" applyFill="1" applyBorder="1" applyAlignment="1">
      <alignment horizontal="center" vertical="center"/>
    </xf>
    <xf numFmtId="0" fontId="15" fillId="0" borderId="0" xfId="0" applyFont="1" applyFill="1" applyBorder="1" applyAlignment="1">
      <alignment horizontal="right" vertical="center" wrapText="1"/>
    </xf>
    <xf numFmtId="0" fontId="6" fillId="0" borderId="1" xfId="0" applyFont="1" applyFill="1" applyBorder="1" applyAlignment="1">
      <alignment vertical="center"/>
    </xf>
    <xf numFmtId="0" fontId="6"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16" fillId="0" borderId="7"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9" fillId="0" borderId="1" xfId="0" applyFont="1" applyFill="1" applyBorder="1" applyAlignment="1">
      <alignment vertical="center"/>
    </xf>
    <xf numFmtId="0" fontId="9" fillId="0" borderId="0" xfId="0" applyFont="1" applyFill="1" applyBorder="1" applyAlignment="1">
      <alignment horizontal="left" wrapText="1"/>
    </xf>
    <xf numFmtId="0" fontId="19" fillId="0" borderId="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9"/>
  <sheetViews>
    <sheetView workbookViewId="0">
      <selection activeCell="A17" sqref="A17:AC17"/>
    </sheetView>
  </sheetViews>
  <sheetFormatPr defaultColWidth="9" defaultRowHeight="15.75"/>
  <cols>
    <col min="1" max="1" width="3.44166666666667" style="28" customWidth="1"/>
    <col min="2" max="2" width="4.55833333333333" style="28" customWidth="1"/>
    <col min="3" max="6" width="8.44166666666667" style="28" customWidth="1"/>
    <col min="7" max="7" width="6.78333333333333" style="28" customWidth="1"/>
    <col min="8" max="8" width="5.10833333333333" style="28" customWidth="1"/>
    <col min="9" max="9" width="4.78333333333333" style="28" customWidth="1"/>
    <col min="10" max="16" width="4.10833333333333" style="28" customWidth="1"/>
    <col min="17" max="17" width="6.89166666666667" style="28" customWidth="1"/>
    <col min="18" max="18" width="9.20833333333333" style="28" customWidth="1"/>
    <col min="19" max="19" width="6.89166666666667" style="28" customWidth="1"/>
    <col min="20" max="20" width="8.21666666666667" style="28" customWidth="1"/>
    <col min="21" max="21" width="6" style="28" customWidth="1"/>
    <col min="22" max="22" width="8.78333333333333" style="28" customWidth="1"/>
    <col min="23" max="25" width="9.20833333333333" style="28" customWidth="1"/>
    <col min="26" max="26" width="5.55833333333333" style="28" customWidth="1"/>
    <col min="27" max="27" width="5.10833333333333" style="28" customWidth="1"/>
    <col min="28" max="28" width="6.20833333333333" style="28" customWidth="1"/>
    <col min="29" max="29" width="6" style="28" customWidth="1"/>
    <col min="30" max="30" width="5" style="28" customWidth="1"/>
    <col min="31" max="32" width="4.10833333333333" style="28" customWidth="1"/>
    <col min="33" max="33" width="4.88333333333333" style="28" customWidth="1"/>
    <col min="34" max="34" width="6" style="28" customWidth="1"/>
    <col min="35" max="35" width="6.33333333333333" style="28" customWidth="1"/>
    <col min="36" max="36" width="6" style="28" customWidth="1"/>
    <col min="37" max="37" width="4.88333333333333" style="28" customWidth="1"/>
    <col min="38" max="41" width="6.66666666666667" style="28" customWidth="1"/>
    <col min="42" max="42" width="6.10833333333333" style="28" customWidth="1"/>
    <col min="43" max="43" width="7" style="28" customWidth="1"/>
    <col min="44" max="45" width="6.66666666666667" style="28" customWidth="1"/>
    <col min="46" max="46" width="5.33333333333333" style="28" customWidth="1"/>
    <col min="47" max="47" width="5.10833333333333" style="28" customWidth="1"/>
    <col min="48" max="48" width="5.20833333333333" style="28" customWidth="1"/>
    <col min="49" max="49" width="4.66666666666667" style="28" customWidth="1"/>
    <col min="50" max="51" width="6.88333333333333" style="28" customWidth="1"/>
    <col min="52" max="52" width="7" style="28" customWidth="1"/>
    <col min="53" max="53" width="6.78333333333333" style="28" customWidth="1"/>
    <col min="54" max="54" width="5.88333333333333" style="28" customWidth="1"/>
    <col min="55" max="55" width="5.66666666666667" style="28" customWidth="1"/>
    <col min="56" max="56" width="6" style="28" customWidth="1"/>
    <col min="57" max="57" width="5" style="28" customWidth="1"/>
    <col min="58" max="58" width="10.2083333333333" style="28" customWidth="1"/>
    <col min="59" max="16379" width="9" style="28"/>
    <col min="16380" max="16384" width="9" style="7"/>
  </cols>
  <sheetData>
    <row r="1" ht="16.05" customHeight="1" spans="1:29">
      <c r="A1" s="8" t="s">
        <v>0</v>
      </c>
      <c r="B1" s="8"/>
      <c r="C1" s="8"/>
      <c r="D1" s="30"/>
      <c r="E1" s="30"/>
      <c r="F1" s="30"/>
      <c r="G1" s="8"/>
      <c r="H1" s="8"/>
      <c r="I1" s="30"/>
      <c r="J1" s="30"/>
      <c r="K1" s="30"/>
      <c r="L1" s="30"/>
      <c r="M1" s="30"/>
      <c r="N1" s="30"/>
      <c r="O1" s="30"/>
      <c r="P1" s="30"/>
      <c r="Q1" s="30"/>
      <c r="R1" s="30"/>
      <c r="S1" s="30"/>
      <c r="T1" s="30"/>
      <c r="U1" s="30"/>
      <c r="V1" s="30"/>
      <c r="W1" s="30"/>
      <c r="X1" s="30"/>
      <c r="Y1" s="30"/>
      <c r="Z1" s="30"/>
      <c r="AA1" s="30"/>
      <c r="AB1" s="30"/>
      <c r="AC1" s="30"/>
    </row>
    <row r="2" ht="18" customHeight="1" spans="1:29">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ht="6" customHeight="1" spans="1:2">
      <c r="A3" s="6"/>
      <c r="B3" s="6"/>
    </row>
    <row r="4" ht="19.5" customHeight="1" spans="1:31">
      <c r="A4" s="47" t="s">
        <v>2</v>
      </c>
      <c r="B4" s="49"/>
      <c r="C4" s="15" t="s">
        <v>3</v>
      </c>
      <c r="D4" s="15" t="s">
        <v>4</v>
      </c>
      <c r="E4" s="15" t="s">
        <v>5</v>
      </c>
      <c r="F4" s="15" t="s">
        <v>6</v>
      </c>
      <c r="G4" s="15" t="s">
        <v>7</v>
      </c>
      <c r="H4" s="15" t="s">
        <v>8</v>
      </c>
      <c r="I4" s="15" t="s">
        <v>9</v>
      </c>
      <c r="J4" s="15" t="s">
        <v>10</v>
      </c>
      <c r="K4" s="46"/>
      <c r="L4" s="46"/>
      <c r="M4" s="46"/>
      <c r="N4" s="46"/>
      <c r="O4" s="46"/>
      <c r="P4" s="46"/>
      <c r="Q4" s="15" t="s">
        <v>11</v>
      </c>
      <c r="R4" s="69" t="s">
        <v>12</v>
      </c>
      <c r="S4" s="62" t="s">
        <v>13</v>
      </c>
      <c r="T4" s="62"/>
      <c r="U4" s="62"/>
      <c r="V4" s="15" t="s">
        <v>14</v>
      </c>
      <c r="W4" s="62" t="s">
        <v>13</v>
      </c>
      <c r="X4" s="62"/>
      <c r="Y4" s="62"/>
      <c r="Z4" s="47" t="s">
        <v>15</v>
      </c>
      <c r="AA4" s="49"/>
      <c r="AB4" s="15" t="s">
        <v>16</v>
      </c>
      <c r="AC4" s="15" t="s">
        <v>17</v>
      </c>
      <c r="AD4" s="15" t="s">
        <v>18</v>
      </c>
      <c r="AE4" s="15" t="s">
        <v>19</v>
      </c>
    </row>
    <row r="5" ht="30.75" customHeight="1" spans="1:31">
      <c r="A5" s="59"/>
      <c r="B5" s="60"/>
      <c r="C5" s="15"/>
      <c r="D5" s="15"/>
      <c r="E5" s="15"/>
      <c r="F5" s="15"/>
      <c r="G5" s="15"/>
      <c r="H5" s="15"/>
      <c r="I5" s="15"/>
      <c r="J5" s="46"/>
      <c r="K5" s="46"/>
      <c r="L5" s="46"/>
      <c r="M5" s="46"/>
      <c r="N5" s="46"/>
      <c r="O5" s="46"/>
      <c r="P5" s="46"/>
      <c r="Q5" s="15"/>
      <c r="R5" s="70"/>
      <c r="S5" s="62"/>
      <c r="T5" s="62"/>
      <c r="U5" s="62"/>
      <c r="V5" s="46"/>
      <c r="W5" s="62"/>
      <c r="X5" s="62"/>
      <c r="Y5" s="62"/>
      <c r="Z5" s="48"/>
      <c r="AA5" s="50"/>
      <c r="AB5" s="15"/>
      <c r="AC5" s="15"/>
      <c r="AD5" s="15"/>
      <c r="AE5" s="15"/>
    </row>
    <row r="6" ht="63" customHeight="1" spans="1:31">
      <c r="A6" s="15" t="s">
        <v>2</v>
      </c>
      <c r="B6" s="15" t="s">
        <v>20</v>
      </c>
      <c r="C6" s="11"/>
      <c r="D6" s="15"/>
      <c r="E6" s="15"/>
      <c r="F6" s="15"/>
      <c r="G6" s="15"/>
      <c r="H6" s="15"/>
      <c r="I6" s="15"/>
      <c r="J6" s="15" t="s">
        <v>21</v>
      </c>
      <c r="K6" s="15" t="s">
        <v>22</v>
      </c>
      <c r="L6" s="15" t="s">
        <v>23</v>
      </c>
      <c r="M6" s="15" t="s">
        <v>24</v>
      </c>
      <c r="N6" s="15" t="s">
        <v>25</v>
      </c>
      <c r="O6" s="15" t="s">
        <v>26</v>
      </c>
      <c r="P6" s="15" t="s">
        <v>27</v>
      </c>
      <c r="Q6" s="15"/>
      <c r="R6" s="71"/>
      <c r="S6" s="62" t="s">
        <v>28</v>
      </c>
      <c r="T6" s="62" t="s">
        <v>29</v>
      </c>
      <c r="U6" s="62" t="s">
        <v>30</v>
      </c>
      <c r="V6" s="46"/>
      <c r="W6" s="62" t="s">
        <v>28</v>
      </c>
      <c r="X6" s="62" t="s">
        <v>29</v>
      </c>
      <c r="Y6" s="62" t="s">
        <v>30</v>
      </c>
      <c r="Z6" s="15" t="s">
        <v>31</v>
      </c>
      <c r="AA6" s="15" t="s">
        <v>32</v>
      </c>
      <c r="AB6" s="15"/>
      <c r="AC6" s="15"/>
      <c r="AD6" s="15"/>
      <c r="AE6" s="15"/>
    </row>
    <row r="7" customHeight="1" spans="1:31">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c r="X7" s="11">
        <v>24</v>
      </c>
      <c r="Y7" s="11">
        <v>25</v>
      </c>
      <c r="Z7" s="11">
        <v>26</v>
      </c>
      <c r="AA7" s="11">
        <v>27</v>
      </c>
      <c r="AB7" s="11">
        <v>28</v>
      </c>
      <c r="AC7" s="11">
        <v>29</v>
      </c>
      <c r="AD7" s="11">
        <v>30</v>
      </c>
      <c r="AE7" s="11">
        <v>31</v>
      </c>
    </row>
    <row r="8" customFormat="1" ht="24" spans="1:31">
      <c r="A8" s="15" t="s">
        <v>33</v>
      </c>
      <c r="B8" s="11">
        <v>1</v>
      </c>
      <c r="C8" s="15" t="s">
        <v>34</v>
      </c>
      <c r="D8" s="15" t="s">
        <v>35</v>
      </c>
      <c r="E8" s="15" t="s">
        <v>35</v>
      </c>
      <c r="F8" s="15" t="s">
        <v>35</v>
      </c>
      <c r="G8" s="15">
        <v>1.76</v>
      </c>
      <c r="H8" s="15" t="s">
        <v>36</v>
      </c>
      <c r="I8" s="15" t="s">
        <v>37</v>
      </c>
      <c r="J8" s="15" t="s">
        <v>38</v>
      </c>
      <c r="K8" s="15"/>
      <c r="L8" s="15"/>
      <c r="M8" s="15" t="s">
        <v>38</v>
      </c>
      <c r="N8" s="15"/>
      <c r="P8" s="15"/>
      <c r="Q8" s="15" t="s">
        <v>39</v>
      </c>
      <c r="R8" s="15">
        <v>1.2</v>
      </c>
      <c r="S8" s="15">
        <v>1.2</v>
      </c>
      <c r="T8" s="15"/>
      <c r="U8" s="15"/>
      <c r="V8" s="15">
        <v>0.9</v>
      </c>
      <c r="W8" s="15">
        <v>0.9</v>
      </c>
      <c r="X8" s="15"/>
      <c r="Y8" s="15"/>
      <c r="Z8" s="15">
        <v>95</v>
      </c>
      <c r="AA8" s="15">
        <v>5</v>
      </c>
      <c r="AB8" s="15">
        <v>427.5</v>
      </c>
      <c r="AC8" s="15">
        <v>150</v>
      </c>
      <c r="AD8" s="15">
        <v>0.85</v>
      </c>
      <c r="AE8" s="15"/>
    </row>
    <row r="9" ht="38" customHeight="1" spans="1:31">
      <c r="A9" s="15"/>
      <c r="B9" s="11">
        <v>2</v>
      </c>
      <c r="C9" s="15" t="s">
        <v>40</v>
      </c>
      <c r="D9" s="15" t="s">
        <v>35</v>
      </c>
      <c r="E9" s="15" t="s">
        <v>35</v>
      </c>
      <c r="F9" s="15" t="s">
        <v>35</v>
      </c>
      <c r="G9" s="15">
        <v>1.8</v>
      </c>
      <c r="H9" s="15" t="s">
        <v>41</v>
      </c>
      <c r="I9" s="15" t="s">
        <v>42</v>
      </c>
      <c r="J9" s="15" t="s">
        <v>38</v>
      </c>
      <c r="K9" s="15"/>
      <c r="L9" s="15"/>
      <c r="M9" s="15"/>
      <c r="N9" s="15" t="s">
        <v>38</v>
      </c>
      <c r="O9" s="15"/>
      <c r="P9" s="15"/>
      <c r="Q9" s="15" t="s">
        <v>43</v>
      </c>
      <c r="R9" s="15">
        <v>1</v>
      </c>
      <c r="S9" s="15"/>
      <c r="T9" s="15"/>
      <c r="U9" s="15"/>
      <c r="V9" s="15">
        <v>0.8</v>
      </c>
      <c r="W9" s="15"/>
      <c r="X9" s="15"/>
      <c r="Y9" s="15"/>
      <c r="Z9" s="15">
        <v>5</v>
      </c>
      <c r="AA9" s="15">
        <v>95</v>
      </c>
      <c r="AB9" s="15">
        <v>4.5</v>
      </c>
      <c r="AC9" s="15">
        <v>3757</v>
      </c>
      <c r="AD9" s="15">
        <v>1.13</v>
      </c>
      <c r="AE9" s="15"/>
    </row>
    <row r="10" ht="38" customHeight="1" spans="1:31">
      <c r="A10" s="15"/>
      <c r="B10" s="11">
        <v>3</v>
      </c>
      <c r="C10" s="15" t="s">
        <v>44</v>
      </c>
      <c r="D10" s="15" t="s">
        <v>35</v>
      </c>
      <c r="E10" s="15" t="s">
        <v>35</v>
      </c>
      <c r="F10" s="15" t="s">
        <v>35</v>
      </c>
      <c r="G10" s="15">
        <v>1.8</v>
      </c>
      <c r="H10" s="15"/>
      <c r="I10" s="15" t="s">
        <v>42</v>
      </c>
      <c r="J10" s="15" t="s">
        <v>38</v>
      </c>
      <c r="K10" s="15"/>
      <c r="L10" s="15" t="s">
        <v>38</v>
      </c>
      <c r="M10" s="15"/>
      <c r="N10" s="15"/>
      <c r="O10" s="15"/>
      <c r="P10" s="15"/>
      <c r="Q10" s="15" t="s">
        <v>43</v>
      </c>
      <c r="R10" s="15">
        <v>0.1</v>
      </c>
      <c r="S10" s="15"/>
      <c r="T10" s="15">
        <v>0.1</v>
      </c>
      <c r="U10" s="15"/>
      <c r="V10" s="15">
        <v>0.1</v>
      </c>
      <c r="W10" s="15"/>
      <c r="X10" s="15"/>
      <c r="Y10" s="15"/>
      <c r="Z10" s="15">
        <v>5</v>
      </c>
      <c r="AA10" s="15">
        <v>95</v>
      </c>
      <c r="AB10" s="15">
        <v>0.4</v>
      </c>
      <c r="AC10" s="15">
        <v>350</v>
      </c>
      <c r="AD10" s="15">
        <v>0.1</v>
      </c>
      <c r="AE10" s="15"/>
    </row>
    <row r="11" ht="38" customHeight="1" spans="1:31">
      <c r="A11" s="15"/>
      <c r="B11" s="11">
        <v>4</v>
      </c>
      <c r="C11" s="15" t="s">
        <v>45</v>
      </c>
      <c r="D11" s="15" t="s">
        <v>35</v>
      </c>
      <c r="E11" s="15" t="s">
        <v>35</v>
      </c>
      <c r="F11" s="15" t="s">
        <v>35</v>
      </c>
      <c r="G11" s="15">
        <v>5.6</v>
      </c>
      <c r="H11" s="15" t="s">
        <v>46</v>
      </c>
      <c r="I11" s="15" t="s">
        <v>42</v>
      </c>
      <c r="J11" s="15" t="s">
        <v>38</v>
      </c>
      <c r="K11" s="15"/>
      <c r="L11" s="15"/>
      <c r="M11" s="15"/>
      <c r="N11" s="15"/>
      <c r="O11" s="15"/>
      <c r="P11" s="15"/>
      <c r="Q11" s="15" t="s">
        <v>43</v>
      </c>
      <c r="R11" s="15">
        <v>5.6</v>
      </c>
      <c r="S11" s="15"/>
      <c r="T11" s="15"/>
      <c r="U11" s="15">
        <v>5.6</v>
      </c>
      <c r="V11" s="15">
        <v>5.326</v>
      </c>
      <c r="W11" s="15"/>
      <c r="X11" s="15"/>
      <c r="Y11" s="15">
        <v>5.326</v>
      </c>
      <c r="Z11" s="15">
        <v>41</v>
      </c>
      <c r="AA11" s="15">
        <v>59</v>
      </c>
      <c r="AB11" s="15">
        <v>1650</v>
      </c>
      <c r="AC11" s="15">
        <v>2746</v>
      </c>
      <c r="AD11" s="15">
        <v>5.326</v>
      </c>
      <c r="AE11" s="15"/>
    </row>
    <row r="12" ht="20.1" customHeight="1" spans="1:31">
      <c r="A12" s="18" t="s">
        <v>47</v>
      </c>
      <c r="B12" s="19"/>
      <c r="C12" s="67"/>
      <c r="D12" s="15"/>
      <c r="E12" s="15"/>
      <c r="F12" s="15"/>
      <c r="G12" s="15">
        <f>SUM(G8:G11)</f>
        <v>10.96</v>
      </c>
      <c r="H12" s="15"/>
      <c r="I12" s="15"/>
      <c r="J12" s="15"/>
      <c r="K12" s="15"/>
      <c r="L12" s="15"/>
      <c r="M12" s="15"/>
      <c r="N12" s="15"/>
      <c r="O12" s="15"/>
      <c r="P12" s="15"/>
      <c r="Q12" s="15"/>
      <c r="R12" s="15">
        <f>SUM(R8:R11)</f>
        <v>7.9</v>
      </c>
      <c r="S12" s="15"/>
      <c r="T12" s="15"/>
      <c r="U12" s="15"/>
      <c r="V12" s="15"/>
      <c r="W12" s="15"/>
      <c r="X12" s="15"/>
      <c r="Y12" s="15"/>
      <c r="Z12" s="15"/>
      <c r="AA12" s="15"/>
      <c r="AB12" s="15"/>
      <c r="AC12" s="15"/>
      <c r="AD12" s="15"/>
      <c r="AE12" s="15"/>
    </row>
    <row r="13" ht="18" customHeight="1" spans="1:29">
      <c r="A13" s="68" t="s">
        <v>48</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row>
    <row r="14" ht="18" customHeight="1" spans="1:29">
      <c r="A14" s="36" t="s">
        <v>49</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row>
    <row r="15" ht="18" customHeight="1" spans="1:29">
      <c r="A15" s="36" t="s">
        <v>50</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row>
    <row r="16" ht="18" customHeight="1" spans="1:29">
      <c r="A16" s="36" t="s">
        <v>51</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row>
    <row r="17" ht="18" customHeight="1" spans="1:29">
      <c r="A17" s="36" t="s">
        <v>52</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row>
    <row r="18" ht="18" customHeight="1" spans="1:29">
      <c r="A18" s="36" t="s">
        <v>53</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row>
    <row r="19" ht="18" customHeight="1" spans="1:29">
      <c r="A19" s="36" t="s">
        <v>54</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row>
  </sheetData>
  <mergeCells count="31">
    <mergeCell ref="A1:AC1"/>
    <mergeCell ref="A2:AC2"/>
    <mergeCell ref="A3:AC3"/>
    <mergeCell ref="A12:B12"/>
    <mergeCell ref="A13:AC13"/>
    <mergeCell ref="A14:AC14"/>
    <mergeCell ref="A15:AC15"/>
    <mergeCell ref="A16:AC16"/>
    <mergeCell ref="A17:AC17"/>
    <mergeCell ref="A18:AC18"/>
    <mergeCell ref="A19:AC19"/>
    <mergeCell ref="A8:A11"/>
    <mergeCell ref="C4:C6"/>
    <mergeCell ref="D4:D6"/>
    <mergeCell ref="E4:E6"/>
    <mergeCell ref="F4:F6"/>
    <mergeCell ref="G4:G6"/>
    <mergeCell ref="H4:H6"/>
    <mergeCell ref="I4:I6"/>
    <mergeCell ref="Q4:Q6"/>
    <mergeCell ref="R4:R6"/>
    <mergeCell ref="V4:V6"/>
    <mergeCell ref="AB4:AB6"/>
    <mergeCell ref="AC4:AC6"/>
    <mergeCell ref="AD4:AD6"/>
    <mergeCell ref="AE4:AE6"/>
    <mergeCell ref="A4:B5"/>
    <mergeCell ref="Z4:AA5"/>
    <mergeCell ref="S4:U5"/>
    <mergeCell ref="W4:Y5"/>
    <mergeCell ref="J4:P5"/>
  </mergeCells>
  <printOptions horizontalCentered="1"/>
  <pageMargins left="0.550694444444444" right="0.393055555555556" top="0.786805555555556" bottom="0.786805555555556" header="0.511111111111111" footer="0.511111111111111"/>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7"/>
  <sheetViews>
    <sheetView workbookViewId="0">
      <selection activeCell="Z12" sqref="Z12"/>
    </sheetView>
  </sheetViews>
  <sheetFormatPr defaultColWidth="9" defaultRowHeight="15.75"/>
  <cols>
    <col min="1" max="2" width="4.44166666666667" style="28" customWidth="1"/>
    <col min="3" max="3" width="12.875" style="28" customWidth="1"/>
    <col min="4" max="4" width="5.66666666666667" style="28" customWidth="1"/>
    <col min="5" max="6" width="7" style="28" customWidth="1"/>
    <col min="7" max="9" width="4.33333333333333" style="28" customWidth="1"/>
    <col min="10" max="10" width="5.20833333333333" style="28" customWidth="1"/>
    <col min="11" max="11" width="4.33333333333333" style="28" customWidth="1"/>
    <col min="12" max="14" width="5.33333333333333" style="28" customWidth="1"/>
    <col min="15" max="21" width="4.33333333333333" style="28" customWidth="1"/>
    <col min="22" max="22" width="7.66666666666667" style="28" customWidth="1"/>
    <col min="23" max="25" width="8.44166666666667" style="28" customWidth="1"/>
    <col min="26" max="16371" width="9" style="28"/>
    <col min="16372" max="16384" width="9" style="7"/>
  </cols>
  <sheetData>
    <row r="1" ht="18" customHeight="1" spans="1:21">
      <c r="A1" s="8" t="s">
        <v>55</v>
      </c>
      <c r="B1" s="8"/>
      <c r="C1" s="8"/>
      <c r="D1" s="30"/>
      <c r="E1" s="30"/>
      <c r="F1" s="30"/>
      <c r="G1" s="30"/>
      <c r="H1" s="30"/>
      <c r="I1" s="30"/>
      <c r="J1" s="30"/>
      <c r="K1" s="30"/>
      <c r="L1" s="30"/>
      <c r="M1" s="30"/>
      <c r="N1" s="30"/>
      <c r="O1" s="30"/>
      <c r="P1" s="30"/>
      <c r="Q1" s="30"/>
      <c r="R1" s="30"/>
      <c r="S1" s="30"/>
      <c r="T1" s="30"/>
      <c r="U1" s="30"/>
    </row>
    <row r="2" ht="20.25" spans="1:25">
      <c r="A2" s="10" t="s">
        <v>56</v>
      </c>
      <c r="B2" s="10"/>
      <c r="C2" s="10"/>
      <c r="D2" s="10"/>
      <c r="E2" s="10"/>
      <c r="F2" s="10"/>
      <c r="G2" s="10"/>
      <c r="H2" s="10"/>
      <c r="I2" s="10"/>
      <c r="J2" s="10"/>
      <c r="K2" s="10"/>
      <c r="L2" s="10"/>
      <c r="M2" s="10"/>
      <c r="N2" s="10"/>
      <c r="O2" s="10"/>
      <c r="P2" s="10"/>
      <c r="Q2" s="10"/>
      <c r="R2" s="10"/>
      <c r="S2" s="10"/>
      <c r="T2" s="10"/>
      <c r="U2" s="10"/>
      <c r="V2" s="10"/>
      <c r="W2" s="10"/>
      <c r="X2" s="10"/>
      <c r="Y2" s="10"/>
    </row>
    <row r="3" ht="7.95" customHeight="1" spans="1:2">
      <c r="A3" s="58"/>
      <c r="B3" s="58"/>
    </row>
    <row r="4" ht="14.25" customHeight="1" spans="1:30">
      <c r="A4" s="47" t="s">
        <v>57</v>
      </c>
      <c r="B4" s="49"/>
      <c r="C4" s="15" t="s">
        <v>3</v>
      </c>
      <c r="D4" s="47" t="s">
        <v>58</v>
      </c>
      <c r="E4" s="49"/>
      <c r="F4" s="13" t="s">
        <v>59</v>
      </c>
      <c r="G4" s="15" t="s">
        <v>60</v>
      </c>
      <c r="H4" s="15"/>
      <c r="I4" s="15"/>
      <c r="J4" s="15"/>
      <c r="K4" s="15"/>
      <c r="L4" s="15"/>
      <c r="M4" s="15"/>
      <c r="N4" s="15"/>
      <c r="O4" s="15"/>
      <c r="P4" s="15"/>
      <c r="Q4" s="15"/>
      <c r="R4" s="15"/>
      <c r="S4" s="15"/>
      <c r="T4" s="15"/>
      <c r="U4" s="15"/>
      <c r="V4" s="15"/>
      <c r="W4" s="15"/>
      <c r="X4" s="13" t="s">
        <v>61</v>
      </c>
      <c r="Y4" s="13" t="s">
        <v>62</v>
      </c>
      <c r="Z4" s="16" t="s">
        <v>63</v>
      </c>
      <c r="AA4" s="16"/>
      <c r="AB4" s="16"/>
      <c r="AC4" s="16"/>
      <c r="AD4" s="16"/>
    </row>
    <row r="5" ht="27.75" customHeight="1" spans="1:30">
      <c r="A5" s="48"/>
      <c r="B5" s="50"/>
      <c r="C5" s="15"/>
      <c r="D5" s="59"/>
      <c r="E5" s="60"/>
      <c r="F5" s="41"/>
      <c r="G5" s="15" t="s">
        <v>64</v>
      </c>
      <c r="H5" s="15"/>
      <c r="I5" s="13" t="s">
        <v>65</v>
      </c>
      <c r="J5" s="13"/>
      <c r="K5" s="15"/>
      <c r="L5" s="15"/>
      <c r="M5" s="15"/>
      <c r="N5" s="15"/>
      <c r="O5" s="15"/>
      <c r="P5" s="15" t="s">
        <v>66</v>
      </c>
      <c r="Q5" s="15"/>
      <c r="R5" s="15"/>
      <c r="S5" s="62" t="s">
        <v>67</v>
      </c>
      <c r="T5" s="62"/>
      <c r="U5" s="62"/>
      <c r="V5" s="15" t="s">
        <v>68</v>
      </c>
      <c r="W5" s="15"/>
      <c r="X5" s="41"/>
      <c r="Y5" s="41"/>
      <c r="Z5" s="63" t="s">
        <v>69</v>
      </c>
      <c r="AA5" s="16" t="s">
        <v>70</v>
      </c>
      <c r="AB5" s="16"/>
      <c r="AC5" s="16"/>
      <c r="AD5" s="64" t="s">
        <v>71</v>
      </c>
    </row>
    <row r="6" ht="24.75" customHeight="1" spans="1:30">
      <c r="A6" s="13" t="s">
        <v>57</v>
      </c>
      <c r="B6" s="13" t="s">
        <v>20</v>
      </c>
      <c r="C6" s="15"/>
      <c r="D6" s="48"/>
      <c r="E6" s="50"/>
      <c r="F6" s="41"/>
      <c r="G6" s="15" t="s">
        <v>72</v>
      </c>
      <c r="H6" s="18" t="s">
        <v>73</v>
      </c>
      <c r="I6" s="13" t="s">
        <v>74</v>
      </c>
      <c r="J6" s="46"/>
      <c r="K6" s="13" t="s">
        <v>75</v>
      </c>
      <c r="L6" s="46"/>
      <c r="M6" s="18" t="s">
        <v>76</v>
      </c>
      <c r="N6" s="38"/>
      <c r="O6" s="15" t="s">
        <v>77</v>
      </c>
      <c r="P6" s="15" t="s">
        <v>74</v>
      </c>
      <c r="Q6" s="15" t="s">
        <v>75</v>
      </c>
      <c r="R6" s="15" t="s">
        <v>77</v>
      </c>
      <c r="S6" s="15" t="s">
        <v>78</v>
      </c>
      <c r="T6" s="15" t="s">
        <v>73</v>
      </c>
      <c r="U6" s="15" t="s">
        <v>77</v>
      </c>
      <c r="V6" s="15" t="s">
        <v>78</v>
      </c>
      <c r="W6" s="15" t="s">
        <v>79</v>
      </c>
      <c r="X6" s="41"/>
      <c r="Y6" s="41"/>
      <c r="Z6" s="63"/>
      <c r="AA6" s="63" t="s">
        <v>80</v>
      </c>
      <c r="AB6" s="63" t="s">
        <v>81</v>
      </c>
      <c r="AC6" s="63" t="s">
        <v>82</v>
      </c>
      <c r="AD6" s="65"/>
    </row>
    <row r="7" ht="41.25" customHeight="1" spans="1:30">
      <c r="A7" s="14"/>
      <c r="B7" s="14"/>
      <c r="C7" s="15"/>
      <c r="D7" s="34" t="s">
        <v>83</v>
      </c>
      <c r="E7" s="34" t="s">
        <v>84</v>
      </c>
      <c r="F7" s="14"/>
      <c r="G7" s="15"/>
      <c r="H7" s="15"/>
      <c r="I7" s="14"/>
      <c r="J7" s="14" t="s">
        <v>85</v>
      </c>
      <c r="K7" s="14"/>
      <c r="L7" s="14" t="s">
        <v>85</v>
      </c>
      <c r="M7" s="14" t="s">
        <v>74</v>
      </c>
      <c r="N7" s="14" t="s">
        <v>75</v>
      </c>
      <c r="O7" s="44"/>
      <c r="P7" s="15"/>
      <c r="Q7" s="15"/>
      <c r="R7" s="44"/>
      <c r="S7" s="15"/>
      <c r="T7" s="15"/>
      <c r="U7" s="44"/>
      <c r="V7" s="15"/>
      <c r="W7" s="15"/>
      <c r="X7" s="14"/>
      <c r="Y7" s="14"/>
      <c r="Z7" s="63"/>
      <c r="AA7" s="63"/>
      <c r="AB7" s="63"/>
      <c r="AC7" s="63"/>
      <c r="AD7" s="66"/>
    </row>
    <row r="8" ht="20.25" customHeight="1" spans="1:30">
      <c r="A8" s="15">
        <v>1</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c r="Y8" s="15"/>
      <c r="Z8" s="15">
        <v>24</v>
      </c>
      <c r="AA8" s="15">
        <v>25</v>
      </c>
      <c r="AB8" s="15">
        <v>26</v>
      </c>
      <c r="AC8" s="15">
        <v>27</v>
      </c>
      <c r="AD8" s="15">
        <v>28</v>
      </c>
    </row>
    <row r="9" ht="34" customHeight="1" spans="1:30">
      <c r="A9" s="15" t="s">
        <v>33</v>
      </c>
      <c r="B9" s="11">
        <v>1</v>
      </c>
      <c r="C9" s="15" t="s">
        <v>34</v>
      </c>
      <c r="D9" s="15">
        <v>527.2</v>
      </c>
      <c r="E9" s="15">
        <v>264.5</v>
      </c>
      <c r="F9" s="61">
        <v>240</v>
      </c>
      <c r="G9" s="15">
        <v>2</v>
      </c>
      <c r="H9" s="15">
        <v>1</v>
      </c>
      <c r="I9" s="15">
        <v>29.06</v>
      </c>
      <c r="J9" s="15">
        <v>26.26</v>
      </c>
      <c r="K9" s="15">
        <v>7.9</v>
      </c>
      <c r="L9" s="15">
        <v>7.9</v>
      </c>
      <c r="M9" s="15"/>
      <c r="N9" s="15"/>
      <c r="O9" s="15">
        <f>K9/I9</f>
        <v>0.271851342050929</v>
      </c>
      <c r="P9" s="15"/>
      <c r="Q9" s="15"/>
      <c r="R9" s="15"/>
      <c r="S9" s="15">
        <v>90</v>
      </c>
      <c r="T9" s="15">
        <v>14</v>
      </c>
      <c r="U9" s="15">
        <v>16</v>
      </c>
      <c r="V9" s="15"/>
      <c r="W9" s="15"/>
      <c r="X9" s="15">
        <v>0.59</v>
      </c>
      <c r="Y9" s="15">
        <v>0.59</v>
      </c>
      <c r="Z9" s="15">
        <v>1</v>
      </c>
      <c r="AA9" s="15">
        <v>1</v>
      </c>
      <c r="AB9" s="15"/>
      <c r="AC9" s="15"/>
      <c r="AD9" s="15" t="s">
        <v>86</v>
      </c>
    </row>
    <row r="10" ht="27" customHeight="1" spans="1:30">
      <c r="A10" s="15"/>
      <c r="B10" s="11">
        <v>2</v>
      </c>
      <c r="C10" s="15" t="s">
        <v>40</v>
      </c>
      <c r="D10" s="15">
        <v>356</v>
      </c>
      <c r="E10" s="15">
        <v>20</v>
      </c>
      <c r="F10" s="61">
        <v>219.5</v>
      </c>
      <c r="G10" s="15">
        <v>1</v>
      </c>
      <c r="H10" s="15">
        <v>1</v>
      </c>
      <c r="I10" s="15"/>
      <c r="J10" s="15"/>
      <c r="K10" s="15"/>
      <c r="L10" s="15"/>
      <c r="M10" s="15">
        <v>99.35</v>
      </c>
      <c r="N10" s="15">
        <v>99.35</v>
      </c>
      <c r="O10" s="15">
        <v>100</v>
      </c>
      <c r="P10" s="15">
        <v>0</v>
      </c>
      <c r="Q10" s="15">
        <v>0</v>
      </c>
      <c r="R10" s="15">
        <v>0</v>
      </c>
      <c r="S10" s="15">
        <v>22</v>
      </c>
      <c r="T10" s="15">
        <v>22</v>
      </c>
      <c r="U10" s="15">
        <v>100</v>
      </c>
      <c r="V10" s="15">
        <v>15</v>
      </c>
      <c r="W10" s="15">
        <v>15</v>
      </c>
      <c r="X10" s="15"/>
      <c r="Y10" s="15"/>
      <c r="Z10" s="15">
        <v>15</v>
      </c>
      <c r="AA10" s="15">
        <v>1</v>
      </c>
      <c r="AB10" s="15"/>
      <c r="AC10" s="15">
        <v>14</v>
      </c>
      <c r="AD10" s="15" t="s">
        <v>87</v>
      </c>
    </row>
    <row r="11" ht="25" customHeight="1" spans="1:30">
      <c r="A11" s="15"/>
      <c r="B11" s="11"/>
      <c r="C11" s="15" t="s">
        <v>44</v>
      </c>
      <c r="D11" s="15">
        <v>19.7</v>
      </c>
      <c r="E11" s="15">
        <v>19.7</v>
      </c>
      <c r="F11" s="61">
        <v>12.2</v>
      </c>
      <c r="G11" s="15">
        <v>1</v>
      </c>
      <c r="H11" s="15"/>
      <c r="I11" s="15">
        <v>80.68</v>
      </c>
      <c r="J11" s="15">
        <v>80.68</v>
      </c>
      <c r="K11" s="15">
        <v>26.34</v>
      </c>
      <c r="L11" s="15">
        <v>26.34</v>
      </c>
      <c r="M11" s="15"/>
      <c r="N11" s="15"/>
      <c r="O11" s="15">
        <f>K11/I11</f>
        <v>0.326474962816063</v>
      </c>
      <c r="P11" s="15"/>
      <c r="Q11" s="15"/>
      <c r="R11" s="15"/>
      <c r="S11" s="15">
        <v>48</v>
      </c>
      <c r="T11" s="15">
        <v>29</v>
      </c>
      <c r="U11" s="15">
        <f>T11/S11*100</f>
        <v>60.4166666666667</v>
      </c>
      <c r="V11" s="15"/>
      <c r="W11" s="15"/>
      <c r="X11" s="15">
        <v>0.59</v>
      </c>
      <c r="Y11" s="15"/>
      <c r="Z11" s="15"/>
      <c r="AA11" s="15"/>
      <c r="AB11" s="15"/>
      <c r="AC11" s="15"/>
      <c r="AD11" s="15" t="s">
        <v>87</v>
      </c>
    </row>
    <row r="12" ht="27" customHeight="1" spans="1:30">
      <c r="A12" s="15"/>
      <c r="B12" s="11" t="s">
        <v>88</v>
      </c>
      <c r="C12" s="15" t="s">
        <v>45</v>
      </c>
      <c r="D12" s="15">
        <v>918.8</v>
      </c>
      <c r="E12" s="15">
        <v>918.8</v>
      </c>
      <c r="F12" s="61">
        <v>230</v>
      </c>
      <c r="G12" s="15">
        <v>1</v>
      </c>
      <c r="H12" s="15">
        <v>1</v>
      </c>
      <c r="I12" s="15"/>
      <c r="J12" s="15"/>
      <c r="K12" s="15"/>
      <c r="L12" s="15"/>
      <c r="M12" s="15">
        <v>64.37</v>
      </c>
      <c r="N12" s="15">
        <v>64.37</v>
      </c>
      <c r="O12" s="15">
        <v>100</v>
      </c>
      <c r="P12" s="15"/>
      <c r="Q12" s="15"/>
      <c r="R12" s="15"/>
      <c r="S12" s="15">
        <v>329</v>
      </c>
      <c r="T12" s="15">
        <v>329</v>
      </c>
      <c r="U12" s="15">
        <v>100</v>
      </c>
      <c r="V12" s="15">
        <v>313</v>
      </c>
      <c r="W12" s="15">
        <v>313</v>
      </c>
      <c r="X12" s="15">
        <v>0.8</v>
      </c>
      <c r="Y12" s="15"/>
      <c r="Z12" s="15">
        <v>313</v>
      </c>
      <c r="AA12" s="15">
        <v>1</v>
      </c>
      <c r="AB12" s="15">
        <v>146</v>
      </c>
      <c r="AC12" s="15">
        <v>166</v>
      </c>
      <c r="AD12" s="15" t="s">
        <v>86</v>
      </c>
    </row>
    <row r="13" ht="20.1" customHeight="1" spans="1:30">
      <c r="A13" s="15"/>
      <c r="B13" s="11" t="s">
        <v>89</v>
      </c>
      <c r="C13" s="35"/>
      <c r="D13" s="35"/>
      <c r="E13" s="35"/>
      <c r="F13" s="35"/>
      <c r="G13" s="35"/>
      <c r="H13" s="35"/>
      <c r="I13" s="35"/>
      <c r="J13" s="35"/>
      <c r="K13" s="35"/>
      <c r="L13" s="35"/>
      <c r="M13" s="35"/>
      <c r="N13" s="35"/>
      <c r="O13" s="35"/>
      <c r="P13" s="35"/>
      <c r="Q13" s="35"/>
      <c r="R13" s="35"/>
      <c r="S13" s="35"/>
      <c r="T13" s="35"/>
      <c r="U13" s="35"/>
      <c r="V13" s="44"/>
      <c r="W13" s="44"/>
      <c r="X13" s="44"/>
      <c r="Y13" s="44"/>
      <c r="Z13" s="44"/>
      <c r="AA13" s="44"/>
      <c r="AB13" s="44"/>
      <c r="AC13" s="44"/>
      <c r="AD13" s="44"/>
    </row>
    <row r="14" ht="20.1" customHeight="1" spans="1:30">
      <c r="A14" s="18" t="s">
        <v>47</v>
      </c>
      <c r="B14" s="19"/>
      <c r="C14" s="35"/>
      <c r="D14" s="35"/>
      <c r="E14" s="35"/>
      <c r="F14" s="35"/>
      <c r="G14" s="35"/>
      <c r="H14" s="35"/>
      <c r="I14" s="35"/>
      <c r="J14" s="35"/>
      <c r="K14" s="35"/>
      <c r="L14" s="35"/>
      <c r="M14" s="35"/>
      <c r="N14" s="35"/>
      <c r="O14" s="35"/>
      <c r="P14" s="35"/>
      <c r="Q14" s="35"/>
      <c r="R14" s="35"/>
      <c r="S14" s="35"/>
      <c r="T14" s="35"/>
      <c r="U14" s="35"/>
      <c r="V14" s="44"/>
      <c r="W14" s="44"/>
      <c r="X14" s="44"/>
      <c r="Y14" s="44"/>
      <c r="Z14" s="44"/>
      <c r="AA14" s="44"/>
      <c r="AB14" s="44"/>
      <c r="AC14" s="44"/>
      <c r="AD14" s="44"/>
    </row>
    <row r="15" ht="20.1" customHeight="1" spans="1:21">
      <c r="A15" s="36" t="s">
        <v>90</v>
      </c>
      <c r="B15" s="36"/>
      <c r="C15" s="36"/>
      <c r="D15" s="36"/>
      <c r="E15" s="36"/>
      <c r="F15" s="36"/>
      <c r="G15" s="36"/>
      <c r="H15" s="36"/>
      <c r="I15" s="36"/>
      <c r="J15" s="36"/>
      <c r="K15" s="36"/>
      <c r="L15" s="36"/>
      <c r="M15" s="36"/>
      <c r="N15" s="36"/>
      <c r="O15" s="36"/>
      <c r="P15" s="36"/>
      <c r="Q15" s="36"/>
      <c r="R15" s="36"/>
      <c r="S15" s="36"/>
      <c r="T15" s="36"/>
      <c r="U15" s="36"/>
    </row>
    <row r="16" ht="19.95" customHeight="1" spans="1:25">
      <c r="A16" s="37" t="s">
        <v>91</v>
      </c>
      <c r="B16" s="37"/>
      <c r="C16" s="37"/>
      <c r="D16" s="37"/>
      <c r="E16" s="37"/>
      <c r="F16" s="37"/>
      <c r="G16" s="37"/>
      <c r="H16" s="37"/>
      <c r="I16" s="37"/>
      <c r="J16" s="37"/>
      <c r="K16" s="37"/>
      <c r="L16" s="37"/>
      <c r="M16" s="37"/>
      <c r="N16" s="37"/>
      <c r="O16" s="37"/>
      <c r="P16" s="37"/>
      <c r="Q16" s="37"/>
      <c r="R16" s="37"/>
      <c r="S16" s="37"/>
      <c r="T16" s="37"/>
      <c r="U16" s="37"/>
      <c r="V16" s="37"/>
      <c r="W16" s="37"/>
      <c r="X16" s="37"/>
      <c r="Y16" s="37"/>
    </row>
    <row r="17" ht="20.1" customHeight="1" spans="1:25">
      <c r="A17" s="36" t="s">
        <v>92</v>
      </c>
      <c r="B17" s="36"/>
      <c r="C17" s="36"/>
      <c r="D17" s="36"/>
      <c r="E17" s="36"/>
      <c r="F17" s="36"/>
      <c r="G17" s="36"/>
      <c r="H17" s="36"/>
      <c r="I17" s="36"/>
      <c r="J17" s="36"/>
      <c r="K17" s="36"/>
      <c r="L17" s="36"/>
      <c r="M17" s="36"/>
      <c r="N17" s="36"/>
      <c r="O17" s="36"/>
      <c r="P17" s="36"/>
      <c r="Q17" s="36"/>
      <c r="R17" s="36"/>
      <c r="S17" s="36"/>
      <c r="T17" s="36"/>
      <c r="U17" s="36"/>
      <c r="V17" s="36"/>
      <c r="W17" s="36"/>
      <c r="X17" s="36"/>
      <c r="Y17" s="36"/>
    </row>
    <row r="18" ht="20.1" customHeight="1" spans="1:25">
      <c r="A18" s="36" t="s">
        <v>93</v>
      </c>
      <c r="B18" s="36"/>
      <c r="C18" s="36"/>
      <c r="D18" s="36"/>
      <c r="E18" s="36"/>
      <c r="F18" s="36"/>
      <c r="G18" s="36"/>
      <c r="H18" s="36"/>
      <c r="I18" s="36"/>
      <c r="J18" s="36"/>
      <c r="K18" s="36"/>
      <c r="L18" s="36"/>
      <c r="M18" s="36"/>
      <c r="N18" s="36"/>
      <c r="O18" s="36"/>
      <c r="P18" s="36"/>
      <c r="Q18" s="36"/>
      <c r="R18" s="36"/>
      <c r="S18" s="36"/>
      <c r="T18" s="36"/>
      <c r="U18" s="36"/>
      <c r="V18" s="36"/>
      <c r="W18" s="36"/>
      <c r="X18" s="36"/>
      <c r="Y18" s="36"/>
    </row>
    <row r="19" ht="20.1" customHeight="1" spans="1:25">
      <c r="A19" s="36" t="s">
        <v>94</v>
      </c>
      <c r="B19" s="36"/>
      <c r="C19" s="36"/>
      <c r="D19" s="36"/>
      <c r="E19" s="36"/>
      <c r="F19" s="36"/>
      <c r="G19" s="36"/>
      <c r="H19" s="36"/>
      <c r="I19" s="36"/>
      <c r="J19" s="36"/>
      <c r="K19" s="36"/>
      <c r="L19" s="36"/>
      <c r="M19" s="36"/>
      <c r="N19" s="36"/>
      <c r="O19" s="36"/>
      <c r="P19" s="36"/>
      <c r="Q19" s="36"/>
      <c r="R19" s="36"/>
      <c r="S19" s="36"/>
      <c r="T19" s="36"/>
      <c r="U19" s="36"/>
      <c r="V19" s="36"/>
      <c r="W19" s="36"/>
      <c r="X19" s="36"/>
      <c r="Y19" s="36"/>
    </row>
    <row r="20" ht="20.1" customHeight="1" spans="1:25">
      <c r="A20" s="36" t="s">
        <v>95</v>
      </c>
      <c r="B20" s="36"/>
      <c r="C20" s="36"/>
      <c r="D20" s="36"/>
      <c r="E20" s="36"/>
      <c r="F20" s="36"/>
      <c r="G20" s="36"/>
      <c r="H20" s="36"/>
      <c r="I20" s="36"/>
      <c r="J20" s="36"/>
      <c r="K20" s="36"/>
      <c r="L20" s="36"/>
      <c r="M20" s="36"/>
      <c r="N20" s="36"/>
      <c r="O20" s="36"/>
      <c r="P20" s="36"/>
      <c r="Q20" s="36"/>
      <c r="R20" s="36"/>
      <c r="S20" s="36"/>
      <c r="T20" s="36"/>
      <c r="U20" s="36"/>
      <c r="V20" s="36"/>
      <c r="W20" s="36"/>
      <c r="X20" s="36"/>
      <c r="Y20" s="36"/>
    </row>
    <row r="27" spans="16:16">
      <c r="P27" s="28">
        <f>40.3*0.15</f>
        <v>6.045</v>
      </c>
    </row>
  </sheetData>
  <mergeCells count="45">
    <mergeCell ref="A1:U1"/>
    <mergeCell ref="A2:W2"/>
    <mergeCell ref="A3:U3"/>
    <mergeCell ref="G4:W4"/>
    <mergeCell ref="Z4:AD4"/>
    <mergeCell ref="G5:H5"/>
    <mergeCell ref="I5:O5"/>
    <mergeCell ref="P5:R5"/>
    <mergeCell ref="S5:U5"/>
    <mergeCell ref="V5:W5"/>
    <mergeCell ref="AA5:AC5"/>
    <mergeCell ref="I6:J6"/>
    <mergeCell ref="K6:L6"/>
    <mergeCell ref="M6:N6"/>
    <mergeCell ref="A14:B14"/>
    <mergeCell ref="A16:W16"/>
    <mergeCell ref="A17:W17"/>
    <mergeCell ref="A18:W18"/>
    <mergeCell ref="A19:W19"/>
    <mergeCell ref="A20:W20"/>
    <mergeCell ref="A6:A7"/>
    <mergeCell ref="A9:A13"/>
    <mergeCell ref="B6:B7"/>
    <mergeCell ref="C4:C7"/>
    <mergeCell ref="F4:F7"/>
    <mergeCell ref="G6:G7"/>
    <mergeCell ref="H6:H7"/>
    <mergeCell ref="O6:O7"/>
    <mergeCell ref="P6:P7"/>
    <mergeCell ref="Q6:Q7"/>
    <mergeCell ref="R6:R7"/>
    <mergeCell ref="S6:S7"/>
    <mergeCell ref="T6:T7"/>
    <mergeCell ref="U6:U7"/>
    <mergeCell ref="V6:V7"/>
    <mergeCell ref="W6:W7"/>
    <mergeCell ref="X4:X7"/>
    <mergeCell ref="Y4:Y7"/>
    <mergeCell ref="Z5:Z7"/>
    <mergeCell ref="AA6:AA7"/>
    <mergeCell ref="AB6:AB7"/>
    <mergeCell ref="AC6:AC7"/>
    <mergeCell ref="AD5:AD7"/>
    <mergeCell ref="D4:E6"/>
    <mergeCell ref="A4:B5"/>
  </mergeCells>
  <printOptions horizontalCentered="1"/>
  <pageMargins left="0.590277777777778" right="0.196527777777778" top="0.786805555555556" bottom="0.786805555555556" header="0.511111111111111" footer="0.511111111111111"/>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H8" sqref="H8:Q8"/>
    </sheetView>
  </sheetViews>
  <sheetFormatPr defaultColWidth="9" defaultRowHeight="15.75"/>
  <cols>
    <col min="1" max="2" width="6.33333333333333" style="28" customWidth="1"/>
    <col min="3" max="3" width="19.125" style="28" customWidth="1"/>
    <col min="4" max="4" width="13.625" style="28" customWidth="1"/>
    <col min="5" max="18" width="8.66666666666667" style="28" customWidth="1"/>
    <col min="19" max="230" width="9" style="28"/>
    <col min="231" max="16384" width="9" style="7"/>
  </cols>
  <sheetData>
    <row r="1" ht="21.75" customHeight="1" spans="1:18">
      <c r="A1" s="8" t="s">
        <v>96</v>
      </c>
      <c r="B1" s="8"/>
      <c r="C1" s="8"/>
      <c r="D1" s="8"/>
      <c r="E1" s="8"/>
      <c r="F1" s="8"/>
      <c r="G1" s="8"/>
      <c r="H1" s="8"/>
      <c r="I1" s="30"/>
      <c r="J1" s="30"/>
      <c r="K1" s="30"/>
      <c r="L1" s="30"/>
      <c r="M1" s="30"/>
      <c r="N1" s="30"/>
      <c r="O1" s="30"/>
      <c r="P1" s="30"/>
      <c r="Q1" s="30"/>
      <c r="R1" s="30"/>
    </row>
    <row r="2" ht="23.25" customHeight="1" spans="1:18">
      <c r="A2" s="31" t="s">
        <v>97</v>
      </c>
      <c r="B2" s="31"/>
      <c r="C2" s="31"/>
      <c r="D2" s="31"/>
      <c r="E2" s="31"/>
      <c r="F2" s="31"/>
      <c r="G2" s="31"/>
      <c r="H2" s="31"/>
      <c r="I2" s="31"/>
      <c r="J2" s="31"/>
      <c r="K2" s="31"/>
      <c r="L2" s="31"/>
      <c r="M2" s="31"/>
      <c r="N2" s="31"/>
      <c r="O2" s="31"/>
      <c r="P2" s="31"/>
      <c r="Q2" s="31"/>
      <c r="R2" s="31"/>
    </row>
    <row r="3" ht="15" customHeight="1" spans="1:16">
      <c r="A3" s="32"/>
      <c r="B3" s="32"/>
      <c r="C3" s="32"/>
      <c r="D3" s="32"/>
      <c r="E3" s="32"/>
      <c r="F3" s="32"/>
      <c r="G3" s="32"/>
      <c r="H3" s="32"/>
      <c r="I3" s="33"/>
      <c r="J3" s="33"/>
      <c r="K3" s="33"/>
      <c r="L3" s="33"/>
      <c r="M3" s="33"/>
      <c r="N3" s="33"/>
      <c r="O3" s="51"/>
      <c r="P3" s="51"/>
    </row>
    <row r="4" ht="25.5" customHeight="1" spans="1:21">
      <c r="A4" s="11" t="s">
        <v>57</v>
      </c>
      <c r="B4" s="11"/>
      <c r="C4" s="15" t="s">
        <v>98</v>
      </c>
      <c r="D4" s="13" t="s">
        <v>99</v>
      </c>
      <c r="E4" s="15" t="s">
        <v>100</v>
      </c>
      <c r="F4" s="46"/>
      <c r="G4" s="46"/>
      <c r="H4" s="47" t="s">
        <v>101</v>
      </c>
      <c r="I4" s="49"/>
      <c r="J4" s="15" t="s">
        <v>102</v>
      </c>
      <c r="K4" s="15"/>
      <c r="L4" s="15" t="s">
        <v>103</v>
      </c>
      <c r="M4" s="15"/>
      <c r="N4" s="15"/>
      <c r="O4" s="15" t="s">
        <v>104</v>
      </c>
      <c r="P4" s="15"/>
      <c r="Q4" s="15"/>
      <c r="R4" s="15"/>
      <c r="S4" s="52" t="s">
        <v>105</v>
      </c>
      <c r="T4" s="53"/>
      <c r="U4" s="57" t="s">
        <v>106</v>
      </c>
    </row>
    <row r="5" ht="24.75" customHeight="1" spans="1:21">
      <c r="A5" s="11"/>
      <c r="B5" s="11"/>
      <c r="C5" s="15"/>
      <c r="D5" s="41"/>
      <c r="E5" s="46"/>
      <c r="F5" s="46"/>
      <c r="G5" s="46"/>
      <c r="H5" s="48"/>
      <c r="I5" s="50"/>
      <c r="J5" s="15"/>
      <c r="K5" s="15"/>
      <c r="L5" s="15"/>
      <c r="M5" s="15"/>
      <c r="N5" s="15"/>
      <c r="O5" s="11" t="s">
        <v>107</v>
      </c>
      <c r="P5" s="11"/>
      <c r="Q5" s="15" t="s">
        <v>108</v>
      </c>
      <c r="R5" s="15"/>
      <c r="S5" s="54"/>
      <c r="T5" s="55"/>
      <c r="U5" s="57"/>
    </row>
    <row r="6" ht="55.5" customHeight="1" spans="1:21">
      <c r="A6" s="34" t="s">
        <v>57</v>
      </c>
      <c r="B6" s="15" t="s">
        <v>20</v>
      </c>
      <c r="C6" s="15"/>
      <c r="D6" s="14"/>
      <c r="E6" s="15" t="s">
        <v>109</v>
      </c>
      <c r="F6" s="15" t="s">
        <v>110</v>
      </c>
      <c r="G6" s="15" t="s">
        <v>111</v>
      </c>
      <c r="H6" s="15" t="s">
        <v>112</v>
      </c>
      <c r="I6" s="15" t="s">
        <v>113</v>
      </c>
      <c r="J6" s="15" t="s">
        <v>114</v>
      </c>
      <c r="K6" s="15" t="s">
        <v>115</v>
      </c>
      <c r="L6" s="15" t="s">
        <v>114</v>
      </c>
      <c r="M6" s="15" t="s">
        <v>115</v>
      </c>
      <c r="N6" s="15" t="s">
        <v>116</v>
      </c>
      <c r="O6" s="15" t="s">
        <v>117</v>
      </c>
      <c r="P6" s="15" t="s">
        <v>118</v>
      </c>
      <c r="Q6" s="15" t="s">
        <v>117</v>
      </c>
      <c r="R6" s="15" t="s">
        <v>118</v>
      </c>
      <c r="S6" s="56" t="s">
        <v>119</v>
      </c>
      <c r="T6" s="56" t="s">
        <v>120</v>
      </c>
      <c r="U6" s="56" t="s">
        <v>121</v>
      </c>
    </row>
    <row r="7" ht="27" customHeight="1" spans="1:21">
      <c r="A7" s="15">
        <v>1</v>
      </c>
      <c r="B7" s="15">
        <v>2</v>
      </c>
      <c r="C7" s="15">
        <v>3</v>
      </c>
      <c r="D7" s="15">
        <v>4</v>
      </c>
      <c r="E7" s="15">
        <v>5</v>
      </c>
      <c r="F7" s="15">
        <v>6</v>
      </c>
      <c r="G7" s="15">
        <v>7</v>
      </c>
      <c r="H7" s="15">
        <v>8</v>
      </c>
      <c r="I7" s="15">
        <v>9</v>
      </c>
      <c r="J7" s="15">
        <v>10</v>
      </c>
      <c r="K7" s="15">
        <v>11</v>
      </c>
      <c r="L7" s="15">
        <v>12</v>
      </c>
      <c r="M7" s="15">
        <v>13</v>
      </c>
      <c r="N7" s="15">
        <v>14</v>
      </c>
      <c r="O7" s="15">
        <v>15</v>
      </c>
      <c r="P7" s="15">
        <v>16</v>
      </c>
      <c r="Q7" s="15">
        <v>17</v>
      </c>
      <c r="R7" s="15">
        <v>18</v>
      </c>
      <c r="S7" s="15">
        <v>19</v>
      </c>
      <c r="T7" s="15">
        <v>20</v>
      </c>
      <c r="U7" s="15">
        <v>21</v>
      </c>
    </row>
    <row r="8" ht="33" customHeight="1" spans="1:21">
      <c r="A8" s="15" t="s">
        <v>33</v>
      </c>
      <c r="B8" s="11">
        <v>1</v>
      </c>
      <c r="C8" s="15" t="s">
        <v>34</v>
      </c>
      <c r="D8" s="15" t="s">
        <v>122</v>
      </c>
      <c r="E8" s="15" t="s">
        <v>38</v>
      </c>
      <c r="F8" s="15"/>
      <c r="G8" s="15"/>
      <c r="H8" s="15">
        <v>7</v>
      </c>
      <c r="I8" s="15"/>
      <c r="J8" s="15">
        <v>80</v>
      </c>
      <c r="K8" s="15">
        <v>80</v>
      </c>
      <c r="L8" s="15">
        <v>30</v>
      </c>
      <c r="M8" s="15">
        <v>6</v>
      </c>
      <c r="N8" s="15">
        <v>20</v>
      </c>
      <c r="O8" s="15">
        <v>1</v>
      </c>
      <c r="P8" s="15">
        <v>1</v>
      </c>
      <c r="Q8" s="35"/>
      <c r="R8" s="35"/>
      <c r="S8" s="44"/>
      <c r="T8" s="44"/>
      <c r="U8" s="44"/>
    </row>
    <row r="9" ht="30" customHeight="1" spans="1:21">
      <c r="A9" s="15"/>
      <c r="B9" s="11">
        <v>2</v>
      </c>
      <c r="C9" s="15" t="s">
        <v>40</v>
      </c>
      <c r="D9" s="15" t="s">
        <v>123</v>
      </c>
      <c r="E9" s="15" t="s">
        <v>38</v>
      </c>
      <c r="F9" s="15"/>
      <c r="G9" s="15"/>
      <c r="H9" s="15">
        <v>45</v>
      </c>
      <c r="I9" s="15">
        <v>45</v>
      </c>
      <c r="J9" s="15">
        <v>650</v>
      </c>
      <c r="K9" s="15">
        <v>650</v>
      </c>
      <c r="L9" s="15"/>
      <c r="M9" s="15"/>
      <c r="N9" s="15"/>
      <c r="O9" s="15"/>
      <c r="P9" s="15"/>
      <c r="Q9" s="35"/>
      <c r="R9" s="35"/>
      <c r="S9" s="44"/>
      <c r="T9" s="44"/>
      <c r="U9" s="44"/>
    </row>
    <row r="10" ht="30" customHeight="1" spans="1:21">
      <c r="A10" s="15"/>
      <c r="B10" s="11">
        <v>3</v>
      </c>
      <c r="C10" s="15" t="s">
        <v>44</v>
      </c>
      <c r="D10" s="15" t="s">
        <v>123</v>
      </c>
      <c r="E10" s="15" t="s">
        <v>38</v>
      </c>
      <c r="F10" s="15"/>
      <c r="G10" s="15"/>
      <c r="H10" s="15">
        <v>45</v>
      </c>
      <c r="I10" s="15">
        <v>45</v>
      </c>
      <c r="J10" s="15">
        <v>650</v>
      </c>
      <c r="K10" s="15">
        <v>650</v>
      </c>
      <c r="L10" s="15"/>
      <c r="M10" s="15"/>
      <c r="N10" s="15"/>
      <c r="O10" s="15"/>
      <c r="P10" s="15"/>
      <c r="Q10" s="35"/>
      <c r="R10" s="35"/>
      <c r="S10" s="44"/>
      <c r="T10" s="44"/>
      <c r="U10" s="44"/>
    </row>
    <row r="11" ht="30" customHeight="1" spans="1:21">
      <c r="A11" s="15"/>
      <c r="B11" s="11">
        <v>4</v>
      </c>
      <c r="C11" s="15" t="s">
        <v>45</v>
      </c>
      <c r="D11" s="15" t="s">
        <v>123</v>
      </c>
      <c r="E11" s="15" t="s">
        <v>38</v>
      </c>
      <c r="F11" s="15"/>
      <c r="G11" s="15"/>
      <c r="H11" s="15">
        <v>45</v>
      </c>
      <c r="I11" s="15">
        <v>45</v>
      </c>
      <c r="J11" s="15">
        <v>650</v>
      </c>
      <c r="K11" s="15">
        <v>650</v>
      </c>
      <c r="L11" s="15"/>
      <c r="M11" s="15"/>
      <c r="N11" s="15"/>
      <c r="O11" s="15"/>
      <c r="P11" s="15"/>
      <c r="Q11" s="35"/>
      <c r="R11" s="35"/>
      <c r="S11" s="44"/>
      <c r="T11" s="44"/>
      <c r="U11" s="44"/>
    </row>
    <row r="12" ht="20.1" customHeight="1" spans="1:21">
      <c r="A12" s="18" t="s">
        <v>47</v>
      </c>
      <c r="B12" s="19"/>
      <c r="C12" s="35"/>
      <c r="D12" s="35"/>
      <c r="E12" s="35"/>
      <c r="F12" s="35"/>
      <c r="G12" s="35"/>
      <c r="H12" s="35"/>
      <c r="I12" s="35"/>
      <c r="J12" s="35"/>
      <c r="K12" s="35"/>
      <c r="L12" s="35"/>
      <c r="M12" s="35"/>
      <c r="N12" s="35"/>
      <c r="O12" s="35"/>
      <c r="P12" s="35"/>
      <c r="Q12" s="35"/>
      <c r="R12" s="35"/>
      <c r="S12" s="44"/>
      <c r="T12" s="44"/>
      <c r="U12" s="44"/>
    </row>
    <row r="13" ht="14.25" spans="1:2">
      <c r="A13" s="36" t="s">
        <v>90</v>
      </c>
      <c r="B13" s="36"/>
    </row>
    <row r="14" ht="14.25" spans="1:18">
      <c r="A14" s="36" t="s">
        <v>124</v>
      </c>
      <c r="B14" s="36"/>
      <c r="C14" s="36"/>
      <c r="D14" s="36"/>
      <c r="E14" s="36"/>
      <c r="F14" s="36"/>
      <c r="G14" s="36"/>
      <c r="H14" s="36"/>
      <c r="I14" s="36"/>
      <c r="J14" s="36"/>
      <c r="K14" s="36"/>
      <c r="L14" s="36"/>
      <c r="M14" s="36"/>
      <c r="N14" s="36"/>
      <c r="O14" s="36"/>
      <c r="P14" s="36"/>
      <c r="Q14" s="36"/>
      <c r="R14" s="36"/>
    </row>
    <row r="15" ht="14.25" spans="1:18">
      <c r="A15" s="36" t="s">
        <v>125</v>
      </c>
      <c r="B15" s="36"/>
      <c r="C15" s="45"/>
      <c r="D15" s="45"/>
      <c r="E15" s="45"/>
      <c r="F15" s="45"/>
      <c r="G15" s="45"/>
      <c r="H15" s="45"/>
      <c r="I15" s="45"/>
      <c r="J15" s="45"/>
      <c r="K15" s="45"/>
      <c r="L15" s="45"/>
      <c r="M15" s="45"/>
      <c r="N15" s="45"/>
      <c r="O15" s="45"/>
      <c r="P15" s="45"/>
      <c r="Q15" s="45"/>
      <c r="R15" s="45"/>
    </row>
    <row r="16" ht="14.25" spans="1:18">
      <c r="A16" s="36" t="s">
        <v>126</v>
      </c>
      <c r="B16" s="36"/>
      <c r="C16" s="36"/>
      <c r="D16" s="36"/>
      <c r="E16" s="36"/>
      <c r="F16" s="36"/>
      <c r="G16" s="36"/>
      <c r="H16" s="36"/>
      <c r="I16" s="36"/>
      <c r="J16" s="36"/>
      <c r="K16" s="36"/>
      <c r="L16" s="36"/>
      <c r="M16" s="36"/>
      <c r="N16" s="36"/>
      <c r="O16" s="36"/>
      <c r="P16" s="36"/>
      <c r="Q16" s="36"/>
      <c r="R16" s="36"/>
    </row>
  </sheetData>
  <mergeCells count="21">
    <mergeCell ref="A1:R1"/>
    <mergeCell ref="A2:R2"/>
    <mergeCell ref="O3:P3"/>
    <mergeCell ref="O4:R4"/>
    <mergeCell ref="O5:P5"/>
    <mergeCell ref="Q5:R5"/>
    <mergeCell ref="A12:B12"/>
    <mergeCell ref="A13:R13"/>
    <mergeCell ref="A14:R14"/>
    <mergeCell ref="A15:R15"/>
    <mergeCell ref="A16:R16"/>
    <mergeCell ref="A8:A11"/>
    <mergeCell ref="C4:C6"/>
    <mergeCell ref="D4:D6"/>
    <mergeCell ref="U4:U5"/>
    <mergeCell ref="A4:B5"/>
    <mergeCell ref="S4:T5"/>
    <mergeCell ref="E4:G5"/>
    <mergeCell ref="H4:I5"/>
    <mergeCell ref="J4:K5"/>
    <mergeCell ref="L4:N5"/>
  </mergeCells>
  <printOptions horizontalCentered="1"/>
  <pageMargins left="0.393055555555556" right="0.196527777777778" top="0.786805555555556" bottom="0.590277777777778" header="0.511111111111111" footer="0.511111111111111"/>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workbookViewId="0">
      <selection activeCell="O11" sqref="O11"/>
    </sheetView>
  </sheetViews>
  <sheetFormatPr defaultColWidth="9" defaultRowHeight="15.75"/>
  <cols>
    <col min="1" max="2" width="5.78333333333333" style="28" customWidth="1"/>
    <col min="3" max="3" width="16" style="28" customWidth="1"/>
    <col min="4" max="4" width="6.88333333333333" style="28" customWidth="1"/>
    <col min="5" max="5" width="11.8833333333333" style="28" customWidth="1"/>
    <col min="6" max="10" width="9.89166666666667" style="28" customWidth="1"/>
    <col min="11" max="13" width="8.33333333333333" style="28" customWidth="1"/>
    <col min="14" max="14" width="12" style="28" customWidth="1"/>
    <col min="15" max="15" width="9.88333333333333" style="28" customWidth="1"/>
    <col min="16" max="16" width="11" style="28" customWidth="1"/>
    <col min="17" max="17" width="9.33333333333333" style="28" customWidth="1"/>
    <col min="18" max="18" width="6.20833333333333" style="28" customWidth="1"/>
    <col min="19" max="19" width="6.88333333333333" style="28" customWidth="1"/>
    <col min="20" max="20" width="5.44166666666667" style="28" customWidth="1"/>
    <col min="21" max="21" width="6.88333333333333" style="28" customWidth="1"/>
    <col min="22" max="22" width="7" style="28" customWidth="1"/>
    <col min="23" max="23" width="7.20833333333333" style="28" customWidth="1"/>
    <col min="24" max="24" width="7" style="28" customWidth="1"/>
    <col min="25" max="25" width="7.66666666666667" style="28" customWidth="1"/>
    <col min="26" max="241" width="9" style="28"/>
    <col min="242" max="16384" width="9" style="29"/>
  </cols>
  <sheetData>
    <row r="1" ht="21.75" customHeight="1" spans="1:22">
      <c r="A1" s="8" t="s">
        <v>127</v>
      </c>
      <c r="B1" s="8"/>
      <c r="C1" s="8"/>
      <c r="D1" s="30"/>
      <c r="E1" s="30"/>
      <c r="F1" s="30"/>
      <c r="G1" s="30"/>
      <c r="H1" s="30"/>
      <c r="I1" s="30"/>
      <c r="J1" s="30"/>
      <c r="K1" s="30"/>
      <c r="L1" s="30"/>
      <c r="M1" s="30"/>
      <c r="N1" s="30"/>
      <c r="O1" s="30"/>
      <c r="P1" s="30"/>
      <c r="Q1" s="30"/>
      <c r="R1" s="30"/>
      <c r="S1" s="30"/>
      <c r="T1" s="30"/>
      <c r="U1" s="30"/>
      <c r="V1" s="30"/>
    </row>
    <row r="2" ht="23.25" customHeight="1" spans="1:22">
      <c r="A2" s="31" t="s">
        <v>128</v>
      </c>
      <c r="B2" s="31"/>
      <c r="C2" s="31"/>
      <c r="D2" s="31"/>
      <c r="E2" s="31"/>
      <c r="F2" s="31"/>
      <c r="G2" s="31"/>
      <c r="H2" s="31"/>
      <c r="I2" s="31"/>
      <c r="J2" s="31"/>
      <c r="K2" s="31"/>
      <c r="L2" s="31"/>
      <c r="M2" s="31"/>
      <c r="N2" s="31"/>
      <c r="O2" s="31"/>
      <c r="P2" s="31"/>
      <c r="Q2" s="31"/>
      <c r="R2" s="31"/>
      <c r="S2" s="31"/>
      <c r="T2" s="31"/>
      <c r="U2" s="31"/>
      <c r="V2" s="31"/>
    </row>
    <row r="3" ht="15" customHeight="1" spans="1:22">
      <c r="A3" s="32"/>
      <c r="B3" s="32"/>
      <c r="C3" s="32"/>
      <c r="D3" s="33"/>
      <c r="E3" s="33"/>
      <c r="F3" s="33"/>
      <c r="G3" s="33"/>
      <c r="H3" s="33"/>
      <c r="I3" s="33"/>
      <c r="J3" s="33"/>
      <c r="K3" s="33"/>
      <c r="L3" s="33"/>
      <c r="M3" s="33"/>
      <c r="N3" s="33"/>
      <c r="O3" s="33"/>
      <c r="P3" s="43"/>
      <c r="Q3" s="43"/>
      <c r="R3" s="43"/>
      <c r="S3" s="43"/>
      <c r="T3" s="43"/>
      <c r="U3" s="43"/>
      <c r="V3" s="43"/>
    </row>
    <row r="4" ht="25.5" customHeight="1" spans="1:25">
      <c r="A4" s="11" t="s">
        <v>57</v>
      </c>
      <c r="B4" s="11"/>
      <c r="C4" s="15" t="s">
        <v>98</v>
      </c>
      <c r="D4" s="18" t="s">
        <v>129</v>
      </c>
      <c r="E4" s="38"/>
      <c r="F4" s="38"/>
      <c r="G4" s="38"/>
      <c r="H4" s="38"/>
      <c r="I4" s="38"/>
      <c r="J4" s="38"/>
      <c r="K4" s="38"/>
      <c r="L4" s="38"/>
      <c r="M4" s="15" t="s">
        <v>130</v>
      </c>
      <c r="N4" s="15"/>
      <c r="O4" s="15"/>
      <c r="P4" s="15"/>
      <c r="Q4" s="15"/>
      <c r="R4" s="15" t="s">
        <v>131</v>
      </c>
      <c r="S4" s="15"/>
      <c r="T4" s="15"/>
      <c r="U4" s="15"/>
      <c r="V4" s="15"/>
      <c r="W4" s="15" t="s">
        <v>132</v>
      </c>
      <c r="X4" s="15"/>
      <c r="Y4" s="15"/>
    </row>
    <row r="5" ht="24.75" customHeight="1" spans="1:25">
      <c r="A5" s="11"/>
      <c r="B5" s="11"/>
      <c r="C5" s="15"/>
      <c r="D5" s="15" t="s">
        <v>133</v>
      </c>
      <c r="E5" s="15" t="s">
        <v>134</v>
      </c>
      <c r="F5" s="13" t="s">
        <v>135</v>
      </c>
      <c r="G5" s="39" t="s">
        <v>136</v>
      </c>
      <c r="H5" s="40"/>
      <c r="I5" s="40"/>
      <c r="J5" s="40"/>
      <c r="K5" s="42"/>
      <c r="L5" s="13" t="s">
        <v>137</v>
      </c>
      <c r="M5" s="15" t="s">
        <v>138</v>
      </c>
      <c r="N5" s="15" t="s">
        <v>139</v>
      </c>
      <c r="O5" s="15" t="s">
        <v>140</v>
      </c>
      <c r="P5" s="15" t="s">
        <v>141</v>
      </c>
      <c r="Q5" s="15" t="s">
        <v>142</v>
      </c>
      <c r="R5" s="15" t="s">
        <v>143</v>
      </c>
      <c r="S5" s="15" t="s">
        <v>144</v>
      </c>
      <c r="T5" s="13" t="s">
        <v>145</v>
      </c>
      <c r="U5" s="15" t="s">
        <v>146</v>
      </c>
      <c r="V5" s="15" t="s">
        <v>147</v>
      </c>
      <c r="W5" s="15" t="s">
        <v>47</v>
      </c>
      <c r="X5" s="18" t="s">
        <v>148</v>
      </c>
      <c r="Y5" s="19"/>
    </row>
    <row r="6" ht="55.5" customHeight="1" spans="1:25">
      <c r="A6" s="34" t="s">
        <v>57</v>
      </c>
      <c r="B6" s="15" t="s">
        <v>20</v>
      </c>
      <c r="C6" s="15"/>
      <c r="D6" s="15"/>
      <c r="E6" s="15"/>
      <c r="F6" s="14"/>
      <c r="G6" s="41" t="s">
        <v>149</v>
      </c>
      <c r="H6" s="41" t="s">
        <v>150</v>
      </c>
      <c r="I6" s="41" t="s">
        <v>151</v>
      </c>
      <c r="J6" s="41" t="s">
        <v>152</v>
      </c>
      <c r="K6" s="41" t="s">
        <v>153</v>
      </c>
      <c r="L6" s="41"/>
      <c r="M6" s="15"/>
      <c r="N6" s="15"/>
      <c r="O6" s="15"/>
      <c r="P6" s="15"/>
      <c r="Q6" s="15"/>
      <c r="R6" s="15"/>
      <c r="S6" s="15"/>
      <c r="T6" s="14"/>
      <c r="U6" s="15"/>
      <c r="V6" s="15"/>
      <c r="W6" s="15"/>
      <c r="X6" s="15" t="s">
        <v>154</v>
      </c>
      <c r="Y6" s="15" t="s">
        <v>155</v>
      </c>
    </row>
    <row r="7" ht="21" customHeight="1" spans="1:25">
      <c r="A7" s="15">
        <v>1</v>
      </c>
      <c r="B7" s="15">
        <v>2</v>
      </c>
      <c r="C7" s="15">
        <v>3</v>
      </c>
      <c r="D7" s="15">
        <v>4</v>
      </c>
      <c r="E7" s="15">
        <v>5</v>
      </c>
      <c r="F7" s="15">
        <v>6</v>
      </c>
      <c r="G7" s="15">
        <v>7</v>
      </c>
      <c r="H7" s="15">
        <v>8</v>
      </c>
      <c r="I7" s="15">
        <v>9</v>
      </c>
      <c r="J7" s="15">
        <v>10</v>
      </c>
      <c r="K7" s="15">
        <v>11</v>
      </c>
      <c r="L7" s="15">
        <v>12</v>
      </c>
      <c r="M7" s="15">
        <v>14</v>
      </c>
      <c r="N7" s="15">
        <v>15</v>
      </c>
      <c r="O7" s="15">
        <v>16</v>
      </c>
      <c r="P7" s="15">
        <v>17</v>
      </c>
      <c r="Q7" s="15">
        <v>18</v>
      </c>
      <c r="R7" s="15">
        <v>19</v>
      </c>
      <c r="S7" s="15">
        <v>20</v>
      </c>
      <c r="T7" s="15">
        <v>21</v>
      </c>
      <c r="U7" s="15">
        <v>22</v>
      </c>
      <c r="V7" s="15">
        <v>23</v>
      </c>
      <c r="W7" s="15">
        <v>24</v>
      </c>
      <c r="X7" s="15">
        <v>25</v>
      </c>
      <c r="Y7" s="15">
        <v>26</v>
      </c>
    </row>
    <row r="8" ht="30" customHeight="1" spans="1:25">
      <c r="A8" s="15" t="s">
        <v>33</v>
      </c>
      <c r="B8" s="11">
        <v>1</v>
      </c>
      <c r="C8" s="15" t="s">
        <v>34</v>
      </c>
      <c r="D8" s="11" t="s">
        <v>86</v>
      </c>
      <c r="E8" s="11">
        <v>527.2</v>
      </c>
      <c r="F8" s="11">
        <v>260</v>
      </c>
      <c r="G8" s="11">
        <v>264.5</v>
      </c>
      <c r="H8" s="11"/>
      <c r="I8" s="11">
        <v>262.7</v>
      </c>
      <c r="J8" s="11"/>
      <c r="K8" s="11"/>
      <c r="L8" s="11">
        <v>2</v>
      </c>
      <c r="M8" s="15"/>
      <c r="N8" s="15"/>
      <c r="O8" s="11"/>
      <c r="P8" s="11"/>
      <c r="Q8" s="11"/>
      <c r="R8" s="11"/>
      <c r="S8" s="44"/>
      <c r="T8" s="44"/>
      <c r="U8" s="44"/>
      <c r="V8" s="44"/>
      <c r="W8" s="11"/>
      <c r="X8" s="11">
        <v>80</v>
      </c>
      <c r="Y8" s="11">
        <v>6</v>
      </c>
    </row>
    <row r="9" ht="26" customHeight="1" spans="1:25">
      <c r="A9" s="15"/>
      <c r="B9" s="11">
        <v>2</v>
      </c>
      <c r="C9" s="15" t="s">
        <v>40</v>
      </c>
      <c r="D9" s="15" t="s">
        <v>86</v>
      </c>
      <c r="E9" s="15">
        <v>316</v>
      </c>
      <c r="F9" s="15">
        <v>219.5</v>
      </c>
      <c r="G9" s="15">
        <v>19.5</v>
      </c>
      <c r="H9" s="15">
        <v>40</v>
      </c>
      <c r="I9" s="15">
        <v>0</v>
      </c>
      <c r="J9" s="15">
        <v>160</v>
      </c>
      <c r="K9" s="15">
        <v>0</v>
      </c>
      <c r="L9" s="15">
        <v>3.39</v>
      </c>
      <c r="M9" s="15" t="s">
        <v>87</v>
      </c>
      <c r="N9" s="15" t="s">
        <v>87</v>
      </c>
      <c r="O9" s="15"/>
      <c r="P9" s="15"/>
      <c r="Q9" s="15">
        <v>0.45</v>
      </c>
      <c r="R9" s="15">
        <v>9.75</v>
      </c>
      <c r="S9" s="15">
        <v>9.75</v>
      </c>
      <c r="T9" s="15">
        <v>0</v>
      </c>
      <c r="U9" s="15">
        <v>100</v>
      </c>
      <c r="V9" s="15" t="s">
        <v>156</v>
      </c>
      <c r="W9" s="15">
        <v>396.5</v>
      </c>
      <c r="X9" s="15">
        <v>196.5</v>
      </c>
      <c r="Y9" s="15">
        <v>200</v>
      </c>
    </row>
    <row r="10" ht="26" customHeight="1" spans="1:25">
      <c r="A10" s="15"/>
      <c r="B10" s="11">
        <v>3</v>
      </c>
      <c r="C10" s="15" t="s">
        <v>44</v>
      </c>
      <c r="D10" s="11" t="s">
        <v>86</v>
      </c>
      <c r="E10" s="15">
        <v>298</v>
      </c>
      <c r="F10" s="15">
        <v>115.36</v>
      </c>
      <c r="G10" s="15">
        <v>12.2</v>
      </c>
      <c r="H10" s="15">
        <v>98.11</v>
      </c>
      <c r="I10" s="15"/>
      <c r="J10" s="15">
        <v>5.05</v>
      </c>
      <c r="K10" s="15"/>
      <c r="L10" s="15">
        <v>0.25</v>
      </c>
      <c r="M10" s="15" t="s">
        <v>87</v>
      </c>
      <c r="N10" s="15" t="s">
        <v>87</v>
      </c>
      <c r="O10" s="15"/>
      <c r="P10" s="15"/>
      <c r="Q10" s="15"/>
      <c r="R10" s="15"/>
      <c r="S10" s="15"/>
      <c r="T10" s="15"/>
      <c r="U10" s="15"/>
      <c r="V10" s="15"/>
      <c r="W10" s="15"/>
      <c r="X10" s="15"/>
      <c r="Y10" s="15"/>
    </row>
    <row r="11" ht="25" customHeight="1" spans="1:25">
      <c r="A11" s="15"/>
      <c r="B11" s="11">
        <v>4</v>
      </c>
      <c r="C11" s="15" t="s">
        <v>45</v>
      </c>
      <c r="D11" s="15" t="s">
        <v>86</v>
      </c>
      <c r="E11" s="15">
        <v>918.8</v>
      </c>
      <c r="F11" s="15">
        <v>230</v>
      </c>
      <c r="G11" s="15">
        <v>230</v>
      </c>
      <c r="H11" s="15"/>
      <c r="I11" s="15"/>
      <c r="J11" s="15"/>
      <c r="K11" s="15"/>
      <c r="L11" s="15">
        <v>5.326</v>
      </c>
      <c r="M11" s="15" t="s">
        <v>87</v>
      </c>
      <c r="N11" s="15" t="s">
        <v>87</v>
      </c>
      <c r="O11" s="15">
        <v>2</v>
      </c>
      <c r="P11" s="15">
        <v>1.26</v>
      </c>
      <c r="Q11" s="15">
        <v>0.8</v>
      </c>
      <c r="R11" s="15">
        <v>26.5</v>
      </c>
      <c r="S11" s="15">
        <v>22</v>
      </c>
      <c r="T11" s="15"/>
      <c r="U11" s="15">
        <v>83</v>
      </c>
      <c r="V11" s="15" t="s">
        <v>157</v>
      </c>
      <c r="W11" s="15"/>
      <c r="X11" s="15"/>
      <c r="Y11" s="15"/>
    </row>
    <row r="12" ht="20.1" customHeight="1" spans="1:25">
      <c r="A12" s="18" t="s">
        <v>47</v>
      </c>
      <c r="B12" s="19"/>
      <c r="C12" s="35"/>
      <c r="D12" s="35"/>
      <c r="E12" s="35"/>
      <c r="F12" s="35"/>
      <c r="G12" s="35"/>
      <c r="H12" s="35"/>
      <c r="I12" s="35"/>
      <c r="J12" s="35"/>
      <c r="K12" s="35"/>
      <c r="L12" s="35"/>
      <c r="M12" s="35"/>
      <c r="N12" s="35"/>
      <c r="O12" s="35"/>
      <c r="P12" s="35"/>
      <c r="Q12" s="35"/>
      <c r="R12" s="15"/>
      <c r="S12" s="15"/>
      <c r="T12" s="15"/>
      <c r="U12" s="15"/>
      <c r="V12" s="15"/>
      <c r="W12" s="44"/>
      <c r="X12" s="44"/>
      <c r="Y12" s="44"/>
    </row>
    <row r="13" ht="14.25" spans="1:2">
      <c r="A13" s="36" t="s">
        <v>90</v>
      </c>
      <c r="B13" s="36"/>
    </row>
    <row r="14" ht="18" customHeight="1" spans="1:25">
      <c r="A14" s="36" t="s">
        <v>158</v>
      </c>
      <c r="B14" s="36"/>
      <c r="C14" s="36"/>
      <c r="D14" s="36"/>
      <c r="E14" s="36"/>
      <c r="F14" s="36"/>
      <c r="G14" s="36"/>
      <c r="H14" s="36"/>
      <c r="I14" s="36"/>
      <c r="J14" s="36"/>
      <c r="K14" s="36"/>
      <c r="L14" s="36"/>
      <c r="M14" s="36"/>
      <c r="N14" s="36"/>
      <c r="O14" s="36"/>
      <c r="P14" s="36"/>
      <c r="Q14" s="36"/>
      <c r="R14" s="36"/>
      <c r="S14" s="36"/>
      <c r="T14" s="36"/>
      <c r="U14" s="36"/>
      <c r="V14" s="36"/>
      <c r="W14" s="36"/>
      <c r="X14" s="36"/>
      <c r="Y14" s="36"/>
    </row>
    <row r="15" ht="18" customHeight="1" spans="1:25">
      <c r="A15" s="37" t="s">
        <v>159</v>
      </c>
      <c r="B15" s="37"/>
      <c r="C15" s="37"/>
      <c r="D15" s="37"/>
      <c r="E15" s="37"/>
      <c r="F15" s="37"/>
      <c r="G15" s="37"/>
      <c r="H15" s="37"/>
      <c r="I15" s="37"/>
      <c r="J15" s="37"/>
      <c r="K15" s="37"/>
      <c r="L15" s="37"/>
      <c r="M15" s="37"/>
      <c r="N15" s="37"/>
      <c r="O15" s="37"/>
      <c r="P15" s="37"/>
      <c r="Q15" s="37"/>
      <c r="R15" s="37"/>
      <c r="S15" s="37"/>
      <c r="T15" s="37"/>
      <c r="U15" s="37"/>
      <c r="V15" s="37"/>
      <c r="W15" s="37"/>
      <c r="X15" s="37"/>
      <c r="Y15" s="37"/>
    </row>
    <row r="16" ht="18" customHeight="1" spans="1:25">
      <c r="A16" s="36" t="s">
        <v>160</v>
      </c>
      <c r="B16" s="36"/>
      <c r="C16" s="36"/>
      <c r="D16" s="36"/>
      <c r="E16" s="36"/>
      <c r="F16" s="36"/>
      <c r="G16" s="36"/>
      <c r="H16" s="36"/>
      <c r="I16" s="36"/>
      <c r="J16" s="36"/>
      <c r="K16" s="36"/>
      <c r="L16" s="36"/>
      <c r="M16" s="36"/>
      <c r="N16" s="36"/>
      <c r="O16" s="36"/>
      <c r="P16" s="36"/>
      <c r="Q16" s="36"/>
      <c r="R16" s="36"/>
      <c r="S16" s="36"/>
      <c r="T16" s="36"/>
      <c r="U16" s="36"/>
      <c r="V16" s="36"/>
      <c r="W16" s="36"/>
      <c r="X16" s="36"/>
      <c r="Y16" s="36"/>
    </row>
    <row r="17" ht="18" customHeight="1" spans="1:25">
      <c r="A17" s="36" t="s">
        <v>161</v>
      </c>
      <c r="B17" s="36"/>
      <c r="C17" s="36"/>
      <c r="D17" s="36"/>
      <c r="E17" s="36"/>
      <c r="F17" s="36"/>
      <c r="G17" s="36"/>
      <c r="H17" s="36"/>
      <c r="I17" s="36"/>
      <c r="J17" s="36"/>
      <c r="K17" s="36"/>
      <c r="L17" s="36"/>
      <c r="M17" s="36"/>
      <c r="N17" s="36"/>
      <c r="O17" s="36"/>
      <c r="P17" s="36"/>
      <c r="Q17" s="36"/>
      <c r="R17" s="36"/>
      <c r="S17" s="36"/>
      <c r="T17" s="36"/>
      <c r="U17" s="36"/>
      <c r="V17" s="36"/>
      <c r="W17" s="36"/>
      <c r="X17" s="36"/>
      <c r="Y17" s="36"/>
    </row>
  </sheetData>
  <mergeCells count="33">
    <mergeCell ref="A1:V1"/>
    <mergeCell ref="A2:V2"/>
    <mergeCell ref="P3:V3"/>
    <mergeCell ref="D4:L4"/>
    <mergeCell ref="M4:Q4"/>
    <mergeCell ref="R4:V4"/>
    <mergeCell ref="W4:Y4"/>
    <mergeCell ref="G5:K5"/>
    <mergeCell ref="X5:Y5"/>
    <mergeCell ref="A12:B12"/>
    <mergeCell ref="A13:V13"/>
    <mergeCell ref="A14:Y14"/>
    <mergeCell ref="A15:Y15"/>
    <mergeCell ref="A16:Y16"/>
    <mergeCell ref="A17:Y17"/>
    <mergeCell ref="A8:A11"/>
    <mergeCell ref="C4:C6"/>
    <mergeCell ref="D5:D6"/>
    <mergeCell ref="E5:E6"/>
    <mergeCell ref="F5:F6"/>
    <mergeCell ref="L5:L6"/>
    <mergeCell ref="M5:M6"/>
    <mergeCell ref="N5:N6"/>
    <mergeCell ref="O5:O6"/>
    <mergeCell ref="P5:P6"/>
    <mergeCell ref="Q5:Q6"/>
    <mergeCell ref="R5:R6"/>
    <mergeCell ref="S5:S6"/>
    <mergeCell ref="T5:T6"/>
    <mergeCell ref="U5:U6"/>
    <mergeCell ref="V5:V6"/>
    <mergeCell ref="W5:W6"/>
    <mergeCell ref="A4:B5"/>
  </mergeCells>
  <printOptions horizontalCentered="1"/>
  <pageMargins left="0.393055555555556" right="0.196527777777778" top="0.786805555555556" bottom="0.590277777777778" header="0.511111111111111" footer="0.511111111111111"/>
  <pageSetup paperSize="9"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tabSelected="1" workbookViewId="0">
      <selection activeCell="D10" sqref="D10"/>
    </sheetView>
  </sheetViews>
  <sheetFormatPr defaultColWidth="9" defaultRowHeight="15.75"/>
  <cols>
    <col min="1" max="1" width="5.44166666666667" style="6" customWidth="1"/>
    <col min="2" max="2" width="5.78333333333333" style="6" customWidth="1"/>
    <col min="3" max="3" width="10.375" style="6" customWidth="1"/>
    <col min="4" max="4" width="8.25" style="6" customWidth="1"/>
    <col min="5" max="15" width="5.20833333333333" style="6" customWidth="1"/>
    <col min="16" max="16" width="6.20833333333333" style="6" customWidth="1"/>
    <col min="17" max="17" width="6.66666666666667" style="6" customWidth="1"/>
    <col min="18" max="25" width="5.20833333333333" style="6" customWidth="1"/>
    <col min="26" max="16348" width="5.10833333333333" style="6" customWidth="1"/>
    <col min="16349" max="16384" width="9" style="7"/>
  </cols>
  <sheetData>
    <row r="1" ht="19.05" customHeight="1" spans="1:25">
      <c r="A1" s="8" t="s">
        <v>162</v>
      </c>
      <c r="B1" s="8"/>
      <c r="C1" s="8"/>
      <c r="D1" s="9"/>
      <c r="E1" s="20"/>
      <c r="F1" s="20"/>
      <c r="G1" s="20"/>
      <c r="H1" s="20"/>
      <c r="I1" s="20"/>
      <c r="J1" s="20"/>
      <c r="K1" s="20"/>
      <c r="L1" s="20"/>
      <c r="M1" s="20"/>
      <c r="N1" s="20"/>
      <c r="O1" s="20"/>
      <c r="P1" s="20"/>
      <c r="Q1" s="20"/>
      <c r="R1" s="20"/>
      <c r="S1" s="20"/>
      <c r="T1" s="20"/>
      <c r="U1" s="20"/>
      <c r="V1" s="20"/>
      <c r="W1" s="20"/>
      <c r="X1" s="20"/>
      <c r="Y1" s="20"/>
    </row>
    <row r="2" s="5" customFormat="1" ht="21" customHeight="1" spans="1:25">
      <c r="A2" s="10" t="s">
        <v>163</v>
      </c>
      <c r="B2" s="10"/>
      <c r="C2" s="10"/>
      <c r="D2" s="10"/>
      <c r="E2" s="10"/>
      <c r="F2" s="10"/>
      <c r="G2" s="10"/>
      <c r="H2" s="10"/>
      <c r="I2" s="10"/>
      <c r="J2" s="10"/>
      <c r="K2" s="10"/>
      <c r="L2" s="10"/>
      <c r="M2" s="10"/>
      <c r="N2" s="10"/>
      <c r="O2" s="10"/>
      <c r="P2" s="10"/>
      <c r="Q2" s="10"/>
      <c r="R2" s="10"/>
      <c r="S2" s="10"/>
      <c r="T2" s="10"/>
      <c r="U2" s="10"/>
      <c r="V2" s="10"/>
      <c r="W2" s="10"/>
      <c r="X2" s="10"/>
      <c r="Y2" s="10"/>
    </row>
    <row r="3" ht="9" customHeight="1" spans="1:25">
      <c r="A3" s="5"/>
      <c r="B3" s="5"/>
      <c r="C3" s="5"/>
      <c r="D3" s="5"/>
      <c r="E3" s="5"/>
      <c r="F3" s="5"/>
      <c r="G3" s="5"/>
      <c r="H3" s="5"/>
      <c r="I3" s="5"/>
      <c r="J3" s="5"/>
      <c r="K3" s="5"/>
      <c r="L3" s="5"/>
      <c r="M3" s="5"/>
      <c r="N3" s="5"/>
      <c r="O3" s="5"/>
      <c r="P3" s="5"/>
      <c r="Q3" s="5"/>
      <c r="R3" s="5"/>
      <c r="S3" s="5"/>
      <c r="T3" s="5"/>
      <c r="U3" s="5"/>
      <c r="V3" s="5"/>
      <c r="W3" s="5"/>
      <c r="X3" s="5"/>
      <c r="Y3" s="5"/>
    </row>
    <row r="4" ht="39" customHeight="1" spans="1:25">
      <c r="A4" s="11" t="s">
        <v>57</v>
      </c>
      <c r="B4" s="11"/>
      <c r="C4" s="12" t="s">
        <v>98</v>
      </c>
      <c r="D4" s="12" t="s">
        <v>164</v>
      </c>
      <c r="E4" s="12" t="s">
        <v>165</v>
      </c>
      <c r="F4" s="12"/>
      <c r="G4" s="12"/>
      <c r="H4" s="21" t="s">
        <v>166</v>
      </c>
      <c r="I4" s="21"/>
      <c r="J4" s="21"/>
      <c r="K4" s="21"/>
      <c r="L4" s="21"/>
      <c r="M4" s="21"/>
      <c r="N4" s="21"/>
      <c r="O4" s="21"/>
      <c r="P4" s="21"/>
      <c r="Q4" s="21"/>
      <c r="R4" s="21"/>
      <c r="S4" s="21"/>
      <c r="T4" s="12" t="s">
        <v>167</v>
      </c>
      <c r="U4" s="12"/>
      <c r="V4" s="12"/>
      <c r="W4" s="12"/>
      <c r="X4" s="12"/>
      <c r="Y4" s="12"/>
    </row>
    <row r="5" ht="34.95" customHeight="1" spans="1:25">
      <c r="A5" s="11"/>
      <c r="B5" s="11"/>
      <c r="C5" s="12"/>
      <c r="D5" s="12"/>
      <c r="E5" s="12" t="s">
        <v>89</v>
      </c>
      <c r="F5" s="12" t="s">
        <v>168</v>
      </c>
      <c r="G5" s="12" t="s">
        <v>169</v>
      </c>
      <c r="H5" s="12" t="s">
        <v>170</v>
      </c>
      <c r="I5" s="12"/>
      <c r="J5" s="12" t="s">
        <v>171</v>
      </c>
      <c r="K5" s="12"/>
      <c r="L5" s="12"/>
      <c r="M5" s="12"/>
      <c r="N5" s="12" t="s">
        <v>172</v>
      </c>
      <c r="O5" s="12"/>
      <c r="P5" s="26" t="s">
        <v>67</v>
      </c>
      <c r="Q5" s="26"/>
      <c r="R5" s="12" t="s">
        <v>173</v>
      </c>
      <c r="S5" s="12" t="s">
        <v>174</v>
      </c>
      <c r="T5" s="12" t="s">
        <v>175</v>
      </c>
      <c r="U5" s="12" t="s">
        <v>176</v>
      </c>
      <c r="V5" s="12" t="s">
        <v>177</v>
      </c>
      <c r="W5" s="12" t="s">
        <v>178</v>
      </c>
      <c r="X5" s="12" t="s">
        <v>179</v>
      </c>
      <c r="Y5" s="12" t="s">
        <v>180</v>
      </c>
    </row>
    <row r="6" ht="34.95" customHeight="1" spans="1:25">
      <c r="A6" s="13" t="s">
        <v>57</v>
      </c>
      <c r="B6" s="13" t="s">
        <v>20</v>
      </c>
      <c r="C6" s="12"/>
      <c r="D6" s="12"/>
      <c r="E6" s="12"/>
      <c r="F6" s="12"/>
      <c r="G6" s="12"/>
      <c r="H6" s="22" t="s">
        <v>181</v>
      </c>
      <c r="I6" s="22" t="s">
        <v>182</v>
      </c>
      <c r="J6" s="22" t="s">
        <v>183</v>
      </c>
      <c r="K6" s="22" t="s">
        <v>182</v>
      </c>
      <c r="L6" s="24" t="s">
        <v>76</v>
      </c>
      <c r="M6" s="27"/>
      <c r="N6" s="22" t="s">
        <v>183</v>
      </c>
      <c r="O6" s="22" t="s">
        <v>182</v>
      </c>
      <c r="P6" s="22" t="s">
        <v>183</v>
      </c>
      <c r="Q6" s="22" t="s">
        <v>182</v>
      </c>
      <c r="R6" s="12"/>
      <c r="S6" s="12"/>
      <c r="T6" s="12"/>
      <c r="U6" s="12"/>
      <c r="V6" s="12"/>
      <c r="W6" s="12"/>
      <c r="X6" s="12"/>
      <c r="Y6" s="12"/>
    </row>
    <row r="7" ht="42" customHeight="1" spans="1:25">
      <c r="A7" s="14"/>
      <c r="B7" s="14"/>
      <c r="C7" s="12"/>
      <c r="D7" s="12"/>
      <c r="E7" s="12"/>
      <c r="F7" s="12"/>
      <c r="G7" s="12"/>
      <c r="H7" s="23"/>
      <c r="I7" s="23"/>
      <c r="J7" s="23"/>
      <c r="K7" s="23"/>
      <c r="L7" s="12" t="s">
        <v>183</v>
      </c>
      <c r="M7" s="12" t="s">
        <v>182</v>
      </c>
      <c r="N7" s="23"/>
      <c r="O7" s="23"/>
      <c r="P7" s="23"/>
      <c r="Q7" s="23"/>
      <c r="R7" s="12"/>
      <c r="S7" s="12"/>
      <c r="T7" s="12"/>
      <c r="U7" s="12"/>
      <c r="V7" s="12"/>
      <c r="W7" s="12"/>
      <c r="X7" s="12"/>
      <c r="Y7" s="12"/>
    </row>
    <row r="8" ht="18.75" customHeight="1" spans="1:25">
      <c r="A8" s="15">
        <v>1</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v>24</v>
      </c>
      <c r="Y8" s="15">
        <v>25</v>
      </c>
    </row>
    <row r="9" ht="31" customHeight="1" spans="1:25">
      <c r="A9" s="15" t="s">
        <v>33</v>
      </c>
      <c r="B9" s="11">
        <v>1</v>
      </c>
      <c r="C9" s="15" t="s">
        <v>34</v>
      </c>
      <c r="D9" s="16"/>
      <c r="E9" s="16"/>
      <c r="F9" s="16"/>
      <c r="G9" s="16"/>
      <c r="H9" s="16"/>
      <c r="I9" s="16"/>
      <c r="J9" s="16"/>
      <c r="K9" s="16"/>
      <c r="L9" s="16"/>
      <c r="M9" s="16"/>
      <c r="N9" s="16"/>
      <c r="O9" s="16"/>
      <c r="P9" s="16"/>
      <c r="Q9" s="16"/>
      <c r="R9" s="16"/>
      <c r="S9" s="16"/>
      <c r="T9" s="16"/>
      <c r="U9" s="16"/>
      <c r="V9" s="16"/>
      <c r="W9" s="16"/>
      <c r="X9" s="16"/>
      <c r="Y9" s="16"/>
    </row>
    <row r="10" ht="31" customHeight="1" spans="1:25">
      <c r="A10" s="15"/>
      <c r="B10" s="11">
        <v>2</v>
      </c>
      <c r="C10" s="15" t="s">
        <v>40</v>
      </c>
      <c r="D10" s="17">
        <v>2009</v>
      </c>
      <c r="E10" s="17">
        <v>4340</v>
      </c>
      <c r="F10" s="17"/>
      <c r="G10" s="17">
        <v>4340</v>
      </c>
      <c r="H10" s="17">
        <v>1</v>
      </c>
      <c r="I10" s="17">
        <v>0</v>
      </c>
      <c r="J10" s="25">
        <v>1</v>
      </c>
      <c r="K10" s="25">
        <v>38</v>
      </c>
      <c r="L10" s="25">
        <v>38</v>
      </c>
      <c r="M10" s="25">
        <v>0</v>
      </c>
      <c r="N10" s="25">
        <v>0</v>
      </c>
      <c r="O10" s="25">
        <v>0</v>
      </c>
      <c r="P10" s="25">
        <v>0</v>
      </c>
      <c r="Q10" s="25">
        <v>11</v>
      </c>
      <c r="R10" s="25">
        <v>43</v>
      </c>
      <c r="S10" s="25"/>
      <c r="T10" s="25">
        <v>1.13</v>
      </c>
      <c r="U10" s="25">
        <v>1.13</v>
      </c>
      <c r="V10" s="25">
        <v>1.13</v>
      </c>
      <c r="W10" s="25"/>
      <c r="X10" s="25">
        <v>180</v>
      </c>
      <c r="Y10" s="25"/>
    </row>
    <row r="11" ht="31" customHeight="1" spans="1:25">
      <c r="A11" s="15"/>
      <c r="B11" s="11" t="s">
        <v>88</v>
      </c>
      <c r="C11" s="15" t="s">
        <v>44</v>
      </c>
      <c r="D11" s="12"/>
      <c r="E11" s="12"/>
      <c r="F11" s="12"/>
      <c r="G11" s="12"/>
      <c r="H11" s="12"/>
      <c r="I11" s="12"/>
      <c r="J11" s="21"/>
      <c r="K11" s="21"/>
      <c r="L11" s="21"/>
      <c r="M11" s="21"/>
      <c r="N11" s="21"/>
      <c r="O11" s="21"/>
      <c r="P11" s="21"/>
      <c r="Q11" s="21"/>
      <c r="R11" s="21"/>
      <c r="S11" s="21"/>
      <c r="T11" s="21"/>
      <c r="U11" s="21"/>
      <c r="V11" s="21"/>
      <c r="W11" s="21"/>
      <c r="X11" s="21"/>
      <c r="Y11" s="21"/>
    </row>
    <row r="12" ht="31" customHeight="1" spans="1:25">
      <c r="A12" s="15"/>
      <c r="B12" s="11" t="s">
        <v>89</v>
      </c>
      <c r="C12" s="15" t="s">
        <v>45</v>
      </c>
      <c r="D12" s="11" t="s">
        <v>184</v>
      </c>
      <c r="E12" s="11">
        <v>5594.8</v>
      </c>
      <c r="F12" s="11">
        <v>2389</v>
      </c>
      <c r="G12" s="11">
        <v>3205.8</v>
      </c>
      <c r="H12" s="11"/>
      <c r="I12" s="11">
        <v>1</v>
      </c>
      <c r="J12" s="11">
        <v>30</v>
      </c>
      <c r="K12" s="11"/>
      <c r="L12" s="11">
        <v>30</v>
      </c>
      <c r="M12" s="11"/>
      <c r="N12" s="11"/>
      <c r="O12" s="11"/>
      <c r="P12" s="11">
        <v>30</v>
      </c>
      <c r="Q12" s="11"/>
      <c r="R12" s="11">
        <v>164</v>
      </c>
      <c r="S12" s="11" t="s">
        <v>86</v>
      </c>
      <c r="T12" s="11">
        <v>0.274</v>
      </c>
      <c r="U12" s="11">
        <v>0.274</v>
      </c>
      <c r="V12" s="11">
        <v>5.326</v>
      </c>
      <c r="W12" s="11">
        <v>7</v>
      </c>
      <c r="X12" s="11">
        <v>44.7</v>
      </c>
      <c r="Y12" s="11">
        <v>153.2</v>
      </c>
    </row>
    <row r="13" ht="19.95" customHeight="1" spans="1:25">
      <c r="A13" s="18" t="s">
        <v>47</v>
      </c>
      <c r="B13" s="19"/>
      <c r="C13" s="12"/>
      <c r="D13" s="12"/>
      <c r="E13" s="12"/>
      <c r="F13" s="12"/>
      <c r="G13" s="12"/>
      <c r="H13" s="12"/>
      <c r="I13" s="12"/>
      <c r="J13" s="21"/>
      <c r="K13" s="21"/>
      <c r="L13" s="21"/>
      <c r="M13" s="21"/>
      <c r="N13" s="21"/>
      <c r="O13" s="21"/>
      <c r="P13" s="21"/>
      <c r="Q13" s="21"/>
      <c r="R13" s="21"/>
      <c r="S13" s="21"/>
      <c r="T13" s="21"/>
      <c r="U13" s="21"/>
      <c r="V13" s="21"/>
      <c r="W13" s="21"/>
      <c r="X13" s="21"/>
      <c r="Y13" s="21"/>
    </row>
  </sheetData>
  <mergeCells count="37">
    <mergeCell ref="A1:Y1"/>
    <mergeCell ref="A2:Y2"/>
    <mergeCell ref="A3:Y3"/>
    <mergeCell ref="E4:G4"/>
    <mergeCell ref="H4:S4"/>
    <mergeCell ref="T4:Y4"/>
    <mergeCell ref="H5:I5"/>
    <mergeCell ref="J5:M5"/>
    <mergeCell ref="N5:O5"/>
    <mergeCell ref="P5:Q5"/>
    <mergeCell ref="L6:M6"/>
    <mergeCell ref="A13:B13"/>
    <mergeCell ref="A6:A7"/>
    <mergeCell ref="A9:A12"/>
    <mergeCell ref="B6:B7"/>
    <mergeCell ref="C4:C7"/>
    <mergeCell ref="D4:D7"/>
    <mergeCell ref="E5:E7"/>
    <mergeCell ref="F5:F7"/>
    <mergeCell ref="G5:G7"/>
    <mergeCell ref="H6:H7"/>
    <mergeCell ref="I6:I7"/>
    <mergeCell ref="J6:J7"/>
    <mergeCell ref="K6:K7"/>
    <mergeCell ref="N6:N7"/>
    <mergeCell ref="O6:O7"/>
    <mergeCell ref="P6:P7"/>
    <mergeCell ref="Q6:Q7"/>
    <mergeCell ref="R5:R7"/>
    <mergeCell ref="S5:S7"/>
    <mergeCell ref="T5:T7"/>
    <mergeCell ref="U5:U7"/>
    <mergeCell ref="V5:V7"/>
    <mergeCell ref="W5:W7"/>
    <mergeCell ref="X5:X7"/>
    <mergeCell ref="Y5:Y7"/>
    <mergeCell ref="A4:B5"/>
  </mergeCells>
  <printOptions horizontalCentered="1"/>
  <pageMargins left="0.590277777777778" right="0.354166666666667" top="0.786805555555556" bottom="0.786805555555556" header="0.668055555555556" footer="0.511111111111111"/>
  <pageSetup paperSize="9"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8"/>
  <sheetViews>
    <sheetView workbookViewId="0">
      <selection activeCell="A19" sqref="A19"/>
    </sheetView>
  </sheetViews>
  <sheetFormatPr defaultColWidth="9" defaultRowHeight="15" outlineLevelRow="7"/>
  <cols>
    <col min="1" max="1" width="138.441666666667" style="1" customWidth="1"/>
    <col min="2" max="16384" width="9" style="1"/>
  </cols>
  <sheetData>
    <row r="2" ht="20.25" spans="1:1">
      <c r="A2" s="2" t="s">
        <v>185</v>
      </c>
    </row>
    <row r="3" ht="42" customHeight="1" spans="1:1">
      <c r="A3" s="3" t="s">
        <v>186</v>
      </c>
    </row>
    <row r="4" ht="30" customHeight="1" spans="1:1">
      <c r="A4" s="4" t="s">
        <v>187</v>
      </c>
    </row>
    <row r="5" ht="30" customHeight="1" spans="1:1">
      <c r="A5" s="3" t="s">
        <v>188</v>
      </c>
    </row>
    <row r="6" ht="30" customHeight="1" spans="1:1">
      <c r="A6" s="4" t="s">
        <v>189</v>
      </c>
    </row>
    <row r="7" ht="30" customHeight="1" spans="1:1">
      <c r="A7" s="3" t="s">
        <v>190</v>
      </c>
    </row>
    <row r="8" ht="30" customHeight="1" spans="1:1">
      <c r="A8" s="3"/>
    </row>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1.基本信息表</vt:lpstr>
      <vt:lpstr>2.水土资源利用及骨干工程现状</vt:lpstr>
      <vt:lpstr>3.灌区管理</vt:lpstr>
      <vt:lpstr>4.灌区用水管理</vt:lpstr>
      <vt:lpstr>5.年度改造情况</vt:lpstr>
      <vt:lpstr>填表说明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greatwall</cp:lastModifiedBy>
  <dcterms:created xsi:type="dcterms:W3CDTF">2019-04-21T02:48:00Z</dcterms:created>
  <cp:lastPrinted>2019-05-10T06:18:00Z</cp:lastPrinted>
  <dcterms:modified xsi:type="dcterms:W3CDTF">2025-12-30T16:02:01Z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EF424289E4B041418DF410237CE50711_13</vt:lpwstr>
  </property>
  <property fmtid="{D5CDD505-2E9C-101B-9397-08002B2CF9AE}" pid="4" name="KSOReadingLayout">
    <vt:bool>true</vt:bool>
  </property>
</Properties>
</file>